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330"/>
  </bookViews>
  <sheets>
    <sheet name="CATÁLOGO" sheetId="1" r:id="rId1"/>
    <sheet name="RESUMEN" sheetId="3" r:id="rId2"/>
  </sheets>
  <definedNames>
    <definedName name="_xlnm._FilterDatabase" localSheetId="0" hidden="1">CATÁLOGO!$A$12:$H$141</definedName>
    <definedName name="_xlnm.Print_Area" localSheetId="0">CATÁLOGO!$B$15:$H$143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7" i="3"/>
</calcChain>
</file>

<file path=xl/sharedStrings.xml><?xml version="1.0" encoding="utf-8"?>
<sst xmlns="http://schemas.openxmlformats.org/spreadsheetml/2006/main" count="300" uniqueCount="116">
  <si>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</si>
  <si>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</si>
  <si>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</si>
  <si>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</si>
  <si>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</si>
  <si>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</si>
  <si>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</si>
  <si>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</si>
  <si>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</si>
  <si>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</si>
  <si>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</si>
  <si>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</si>
  <si>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</si>
  <si>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</si>
  <si>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</si>
  <si>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</si>
  <si>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</si>
  <si>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</si>
  <si>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</si>
  <si>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</si>
  <si>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</si>
  <si>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</si>
  <si>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</si>
  <si>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</si>
  <si>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</si>
  <si>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</si>
  <si>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</si>
  <si>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</si>
  <si>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</si>
  <si>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</si>
  <si>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</si>
  <si>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</si>
  <si>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REHABILITACION</t>
  </si>
  <si>
    <t>TERRACERIAS</t>
  </si>
  <si>
    <t>E.P.58A Suministro y colocación de carpeta de concreto hidráulico F’C= 250 kg/cm2.</t>
  </si>
  <si>
    <t>m3</t>
  </si>
  <si>
    <t>E.P.57A-1 Suministro y colocación de base hidráulica, compactada al 100% de su P.V.S.M.</t>
  </si>
  <si>
    <t>AMPLIACIÓN</t>
  </si>
  <si>
    <t>1001.00) Construccion de 
06) Pavimento asfaltico c/carpeta de 7.5 cm de espesor</t>
  </si>
  <si>
    <t>m2</t>
  </si>
  <si>
    <t>DESCARGAS DOMICILIARIAS</t>
  </si>
  <si>
    <t>SECTOR VII</t>
  </si>
  <si>
    <t>1005.00) Limpieza y trazo en el área de trabajo.</t>
  </si>
  <si>
    <t>1000.00) Ruptura y demolición
20) Trazo y corte con cortadora de disco en pavimento asfáltico</t>
  </si>
  <si>
    <t>m</t>
  </si>
  <si>
    <t>1000.00) Ruptura y demolición
21) Trazo y corte con cortadora en pavimento hidráulico</t>
  </si>
  <si>
    <t>1000.00) Ruptura y demolición y E.P. 12A
04) Pavimento asfáltico</t>
  </si>
  <si>
    <t>1000.00) Ruptura y demolición y E.P. 12A
05) Pavimento hidráulico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</si>
  <si>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</si>
  <si>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1130.00) Plantilla apisonada al 85% proctor en zanjas y E.P. 15A
02) Con material producto de banco.</t>
  </si>
  <si>
    <t>1131.00) Relleno en zanjas y E.P. 15A
06) Compactado al 90% proctor, con material producto de banco.</t>
  </si>
  <si>
    <t>CANTIDADES DE TUBERIA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</si>
  <si>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</si>
  <si>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Suministro, Instalación y prueba de tubería de P.V.C.,  Serie 20 para alcantarillado de 380 mm (15") de diámetro,  incluye: carga, descarga, fletes, maniobras, acarreos, equipo, herramienta y mano de obra. P.U.O.T. y E.P. 4A</t>
  </si>
  <si>
    <t>POZOS DE VISITA TIPO "COMÚN"</t>
  </si>
  <si>
    <t>3060.00) Pozos de visita tipo "común", hasta
04) hasta 1.75 m de profundidad.</t>
  </si>
  <si>
    <t>pozo</t>
  </si>
  <si>
    <t>3060.00) Pozos de visita tipo "común", hasta
12) hasta 3.75 m de profundidad.</t>
  </si>
  <si>
    <t>3110.00) Brocales y tapas de Pozos de visita
01) de concreto, fabricación e Instalación.</t>
  </si>
  <si>
    <t>pza</t>
  </si>
  <si>
    <t>CAIDAS ADOSADAS</t>
  </si>
  <si>
    <t>caja</t>
  </si>
  <si>
    <t>Construcción de descarga domiciliaria incluye: excavación plantilla, interconexión de silleta de 8" a 6" de diámetro a línea de atarjeas, codo de 45° x 6" de diámetro, tubo de P.V.C. de 6" de diámetro x 7.50 m de long., relleno compactado al 85% proctor, acarreos, equipo, herramienta y mano de obra</t>
  </si>
  <si>
    <t xml:space="preserve">6005.00) Registro albañal c/muros de tabique 14 cm, aplanados c/mortero cemento-arena 1:3 y tapa de concreto c/marco de fierro
11) de 0.60x0.60 m y 0.60 m de profundidad.
</t>
  </si>
  <si>
    <t>SECTOR XVII</t>
  </si>
  <si>
    <t>1131.00) Relleno en zanjas
03) Compactado al 90% proctor, con material producto de excavación.</t>
  </si>
  <si>
    <t>Reposición de tubería corrugada de polietileno de alta densidad de doble pared (Tipo B con campana bicapa, coextruida en línea con unión espiga-campana y un empaque elastomérico, color interior del tubo distinto al negro, con junta hermética, que cumpla con la norma internacional ISO-21138-3-2007 y que cuente con certificado vigente de conformidad con la NOM-001-CONAGUA-2011, Incluye: suministro, instalacion, fletes, acarreos, carga, descarga, equipo, maniobras, herramienta y mano de obra, . 
De 610 mm (24")  de diámetro</t>
  </si>
  <si>
    <t>3060.00) Pozos de visita tipo "común", hasta
02) hasta 1.25 m de profundidad.</t>
  </si>
  <si>
    <t>3060.00) Pozos de visita tipo "común", hasta
05) hasta 2.00 m de profundidad.</t>
  </si>
  <si>
    <t>3060.00) Pozos de visita tipo "común", hasta
06) hasta 2.25 m de profundidad.</t>
  </si>
  <si>
    <t>3060.00) Pozos de visita tipo "común", hasta
09) hasta 3.00 m de profundidad.</t>
  </si>
  <si>
    <t>3080.00) Pozo de visita "tipo especial" p/tuberías de 1.22 m de diámetro, 
10)  hasta 4.25 mde profundidad.</t>
  </si>
  <si>
    <t>3080.00) Pozo de visita "tipo especial" p/tuberías de 1.22 m de diámetro, 
11) hasta  4.50 mde profundidad.</t>
  </si>
  <si>
    <t>3120.00 Cajas de caída adosadas a los Pozos de visita hasta
05) 2.50 m de profundidad.</t>
  </si>
  <si>
    <t xml:space="preserve">Suministro, Instalación y prueba de tubería de P.V.C.,  Serie 20 para alcantarillado de 302 mm (12") de diámetro,  incluye: carga, descarga, fletes, maniobras, acarreos, equipo, herramienta y mano de obra. P.U.O.T. y E.P. 4A
</t>
  </si>
  <si>
    <t>3060.00) Pozos de visita tipo "común", hasta
03) hasta 1.50 m de profundidad.</t>
  </si>
  <si>
    <t>3060.00) Pozos de visita tipo "común", hasta
08) hasta 2.75 m de profundidad.</t>
  </si>
  <si>
    <t>3060.00) Pozos de visita tipo "común", hasta
11) hasta 3.50 m de profundidad.</t>
  </si>
  <si>
    <t>3060.00) Pozos de visita tipo "común", hasta
4.25 m de profundidad.</t>
  </si>
  <si>
    <t xml:space="preserve">3121.00) Incremento en el precio de la caída
01) por cada 0.50 m mas de caída.
</t>
  </si>
  <si>
    <t>incremento</t>
  </si>
  <si>
    <t>3120.00 Cajas de caída adosadas a los Pozos de visita hasta
04) 2.00 m de profundidad.</t>
  </si>
  <si>
    <t>3120.00 Cajas de caída adosadas a los Pozos de visita hasta
03) 1.50 m de profundidad.</t>
  </si>
  <si>
    <t>3120.00 Cajas de caída adosadas a los Pozos de visita hasta
02) 1.00  m de profundidad.</t>
  </si>
  <si>
    <t>SECTOR VI</t>
  </si>
  <si>
    <t>I-3.6</t>
  </si>
  <si>
    <t>I-3.7</t>
  </si>
  <si>
    <t>I-3.8</t>
  </si>
  <si>
    <t>I-3.9</t>
  </si>
  <si>
    <t>I-1</t>
  </si>
  <si>
    <t>I-1.1</t>
  </si>
  <si>
    <t>I-1.1.1</t>
  </si>
  <si>
    <t>I-1.2</t>
  </si>
  <si>
    <t>I-1.2.1</t>
  </si>
  <si>
    <t>I-1.3</t>
  </si>
  <si>
    <t>I-2</t>
  </si>
  <si>
    <t>I-2.1</t>
  </si>
  <si>
    <t>I-2.1.1</t>
  </si>
  <si>
    <t>I-2.2</t>
  </si>
  <si>
    <t>I-2.3</t>
  </si>
  <si>
    <t>I-2.4</t>
  </si>
  <si>
    <t>I-2.5</t>
  </si>
  <si>
    <t>I-2.6</t>
  </si>
  <si>
    <t>I-3</t>
  </si>
  <si>
    <t>I-3.1</t>
  </si>
  <si>
    <t>I-3.1.1</t>
  </si>
  <si>
    <t>I-3.2</t>
  </si>
  <si>
    <t>I-3.3</t>
  </si>
  <si>
    <t>I-3.4</t>
  </si>
  <si>
    <t>I-3.5</t>
  </si>
  <si>
    <t>I-3.6.1</t>
  </si>
  <si>
    <t>I-3.10</t>
  </si>
  <si>
    <t>AE15A</t>
  </si>
  <si>
    <t>LPE-N050-2021</t>
  </si>
  <si>
    <t>LICITACIÓN No.:LPE-N050-2021</t>
  </si>
  <si>
    <t>AMPLIACIÓN DE LA COBERTURA CON 8,251.90 M EN DIFERENTES DIÁM. CON TUBERÍA DE PVC Y REHABILITACIÓN DE LA RED DE ATARJEAS CON 3,412.60 M DE DIFERENTES DIÁM. CON TUBERÍA DE PVC, INCLUYE: 117 POZOS DE VISITA Y 688 DESCARGAS EN LA RED DE ALCANTARILLADO DE LA CIUDAD DE GUSTAVO DÍAZ ORDÁZ, TAMAULIPAS. (SECTORES VI, VII, Y XVII), COMPROMISO INTERNACIONAL (SEGUNDA ETAPA)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</si>
</sst>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1"/>
      <color theme="1"/>
      <name val="Calibri"/>
      <family val="2"/>
      <scheme val="minor"/>
    </font>
    <font>
      <sz val="9"/>
      <name val="HelveticaNeueLT Std Lt"/>
      <family val="2"/>
    </font>
    <font>
      <sz val="9"/>
      <color theme="1"/>
      <name val="Helvetica"/>
      <family val="2"/>
    </font>
    <font>
      <b/>
      <sz val="9"/>
      <color theme="0" tint="-0.499984740745262"/>
      <name val="Helvetica"/>
      <family val="2"/>
    </font>
    <font>
      <sz val="9"/>
      <color theme="0" tint="-0.499984740745262"/>
      <name val="Helvetica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27" fillId="0" borderId="0"/>
  </cellStyleXfs>
  <cellXfs count="15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3" fillId="0" borderId="15" xfId="0" applyFont="1" applyBorder="1" applyAlignment="1">
      <alignment horizontal="center" vertical="center"/>
    </xf>
    <xf numFmtId="0" fontId="22" fillId="2" borderId="15" xfId="0" applyFont="1" applyFill="1" applyBorder="1" applyAlignment="1">
      <alignment horizontal="justify" vertical="center" wrapText="1"/>
    </xf>
    <xf numFmtId="0" fontId="22" fillId="0" borderId="15" xfId="2" applyFont="1" applyFill="1" applyBorder="1" applyAlignment="1">
      <alignment horizontal="justify" vertical="center" wrapText="1"/>
    </xf>
    <xf numFmtId="0" fontId="28" fillId="0" borderId="15" xfId="0" applyFont="1" applyFill="1" applyBorder="1"/>
    <xf numFmtId="49" fontId="22" fillId="0" borderId="15" xfId="7" quotePrefix="1" applyNumberFormat="1" applyFont="1" applyFill="1" applyBorder="1" applyAlignment="1" applyProtection="1">
      <alignment vertical="center" wrapText="1"/>
    </xf>
    <xf numFmtId="0" fontId="29" fillId="0" borderId="1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justify" vertical="center" wrapText="1"/>
    </xf>
    <xf numFmtId="0" fontId="30" fillId="0" borderId="2" xfId="6" applyFont="1" applyFill="1" applyBorder="1" applyAlignment="1">
      <alignment horizontal="center" vertical="center"/>
    </xf>
    <xf numFmtId="4" fontId="31" fillId="0" borderId="2" xfId="6" applyNumberFormat="1" applyFont="1" applyFill="1" applyBorder="1" applyAlignment="1">
      <alignment horizontal="center" vertical="center"/>
    </xf>
    <xf numFmtId="4" fontId="23" fillId="0" borderId="2" xfId="6" applyNumberFormat="1" applyFont="1" applyFill="1" applyBorder="1" applyAlignment="1">
      <alignment horizontal="center" vertical="center"/>
    </xf>
    <xf numFmtId="4" fontId="28" fillId="0" borderId="15" xfId="0" applyNumberFormat="1" applyFont="1" applyFill="1" applyBorder="1"/>
    <xf numFmtId="0" fontId="32" fillId="0" borderId="15" xfId="0" applyFont="1" applyFill="1" applyBorder="1" applyAlignment="1">
      <alignment horizontal="justify" vertical="center" wrapText="1"/>
    </xf>
    <xf numFmtId="0" fontId="23" fillId="0" borderId="15" xfId="2" applyFont="1" applyFill="1" applyBorder="1" applyAlignment="1">
      <alignment horizontal="justify" vertical="center" wrapText="1"/>
    </xf>
    <xf numFmtId="0" fontId="31" fillId="0" borderId="2" xfId="6" applyFont="1" applyFill="1" applyBorder="1" applyAlignment="1">
      <alignment horizontal="center" vertical="center"/>
    </xf>
    <xf numFmtId="4" fontId="28" fillId="0" borderId="15" xfId="7" quotePrefix="1" applyNumberFormat="1" applyFont="1" applyFill="1" applyBorder="1" applyAlignment="1" applyProtection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justify" vertical="center"/>
    </xf>
    <xf numFmtId="0" fontId="22" fillId="2" borderId="15" xfId="2" applyFont="1" applyFill="1" applyBorder="1" applyAlignment="1">
      <alignment horizontal="justify" vertical="center" wrapText="1"/>
    </xf>
    <xf numFmtId="0" fontId="22" fillId="2" borderId="15" xfId="1" applyNumberFormat="1" applyFont="1" applyFill="1" applyBorder="1" applyAlignment="1">
      <alignment horizontal="center" vertical="center"/>
    </xf>
    <xf numFmtId="0" fontId="22" fillId="2" borderId="2" xfId="6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justify" vertical="top"/>
    </xf>
    <xf numFmtId="0" fontId="21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</cellXfs>
  <cellStyles count="8">
    <cellStyle name="Euro" xfId="5"/>
    <cellStyle name="Normal" xfId="0" builtinId="0"/>
    <cellStyle name="Normal 2" xfId="1"/>
    <cellStyle name="Normal 3" xfId="4"/>
    <cellStyle name="Normal 4" xfId="6"/>
    <cellStyle name="Normal 6 3" xfId="7"/>
    <cellStyle name="Normal_GSANCHEZ 2" xfId="2"/>
    <cellStyle name="Normal_Presupuestos corregidos y aumentados(BUSTAMANTE)" xfId="3"/>
  </cellStyles>
  <dxfs count="261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589430</xdr:colOff>
      <xdr:row>0</xdr:row>
      <xdr:rowOff>0</xdr:rowOff>
    </xdr:from>
    <xdr:to>
      <xdr:col>6</xdr:col>
      <xdr:colOff>1295961</xdr:colOff>
      <xdr:row>4</xdr:row>
      <xdr:rowOff>26334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2283" y="0"/>
          <a:ext cx="6410325" cy="721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2953310</xdr:colOff>
      <xdr:row>0</xdr:row>
      <xdr:rowOff>193301</xdr:rowOff>
    </xdr:from>
    <xdr:to>
      <xdr:col>7</xdr:col>
      <xdr:colOff>445434</xdr:colOff>
      <xdr:row>5</xdr:row>
      <xdr:rowOff>67796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816163" y="193301"/>
          <a:ext cx="4495800" cy="815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0</xdr:row>
      <xdr:rowOff>0</xdr:rowOff>
    </xdr:from>
    <xdr:to>
      <xdr:col>5</xdr:col>
      <xdr:colOff>1057275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2628900</xdr:colOff>
      <xdr:row>0</xdr:row>
      <xdr:rowOff>190500</xdr:rowOff>
    </xdr:from>
    <xdr:to>
      <xdr:col>6</xdr:col>
      <xdr:colOff>114300</xdr:colOff>
      <xdr:row>5</xdr:row>
      <xdr:rowOff>142875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33775" y="1905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5"/>
  <sheetViews>
    <sheetView showGridLines="0" tabSelected="1" topLeftCell="B1" zoomScale="85" zoomScaleNormal="85" workbookViewId="0">
      <selection activeCell="A6" sqref="A6:C6"/>
    </sheetView>
  </sheetViews>
  <sheetFormatPr baseColWidth="10" defaultRowHeight="12.75" outlineLevelCol="1" x14ac:dyDescent="0.2"/>
  <cols>
    <col min="1" max="1" width="9" style="1" hidden="1" customWidth="1" outlineLevel="1"/>
    <col min="2" max="2" width="13" style="1" customWidth="1" collapsed="1"/>
    <col min="3" max="3" width="51.7109375" style="1" customWidth="1"/>
    <col min="4" max="4" width="13.85546875" style="1" bestFit="1" customWidth="1"/>
    <col min="5" max="5" width="13.42578125" style="17" customWidth="1"/>
    <col min="6" max="6" width="6.5703125" style="1" customWidth="1"/>
    <col min="7" max="7" width="19.5703125" style="18" customWidth="1"/>
    <col min="8" max="8" width="15.42578125" style="1" bestFit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5.75" x14ac:dyDescent="0.2">
      <c r="A1" s="108"/>
      <c r="B1" s="108"/>
      <c r="C1" s="108"/>
      <c r="D1" s="108"/>
      <c r="E1" s="108"/>
      <c r="F1" s="108"/>
      <c r="G1" s="108"/>
      <c r="H1" s="108"/>
    </row>
    <row r="2" spans="1:9" ht="13.5" x14ac:dyDescent="0.2">
      <c r="A2" s="109"/>
      <c r="B2" s="109"/>
      <c r="C2" s="109"/>
      <c r="D2" s="109"/>
      <c r="E2" s="109"/>
      <c r="F2" s="109"/>
      <c r="G2" s="109"/>
      <c r="H2" s="109"/>
    </row>
    <row r="3" spans="1:9" x14ac:dyDescent="0.2">
      <c r="A3" s="110"/>
      <c r="B3" s="110"/>
      <c r="C3" s="110"/>
      <c r="D3" s="110"/>
      <c r="E3" s="110"/>
      <c r="F3" s="110"/>
      <c r="G3" s="110"/>
      <c r="H3" s="110"/>
    </row>
    <row r="5" spans="1:9" ht="19.5" customHeight="1" x14ac:dyDescent="0.2">
      <c r="D5" s="2"/>
      <c r="E5" s="3"/>
      <c r="F5" s="2"/>
      <c r="G5" s="4"/>
    </row>
    <row r="6" spans="1:9" ht="22.5" customHeight="1" x14ac:dyDescent="0.2">
      <c r="A6" s="97" t="s">
        <v>114</v>
      </c>
      <c r="B6" s="98"/>
      <c r="C6" s="111"/>
      <c r="D6" s="99" t="s">
        <v>1</v>
      </c>
      <c r="E6" s="100"/>
      <c r="F6" s="101"/>
      <c r="G6" s="5" t="s">
        <v>2</v>
      </c>
      <c r="H6" s="6" t="s">
        <v>3</v>
      </c>
    </row>
    <row r="7" spans="1:9" ht="109.5" customHeight="1" x14ac:dyDescent="0.2">
      <c r="A7" s="97" t="s">
        <v>4</v>
      </c>
      <c r="B7" s="98"/>
      <c r="C7" s="67" t="s">
        <v>115</v>
      </c>
      <c r="D7" s="102"/>
      <c r="E7" s="103"/>
      <c r="F7" s="104"/>
      <c r="G7" s="7"/>
      <c r="H7" s="8" t="s">
        <v>5</v>
      </c>
    </row>
    <row r="8" spans="1:9" ht="15" customHeight="1" x14ac:dyDescent="0.25">
      <c r="A8" s="112" t="s">
        <v>6</v>
      </c>
      <c r="B8" s="112"/>
      <c r="C8" s="112"/>
      <c r="D8" s="113" t="s">
        <v>7</v>
      </c>
      <c r="E8" s="113"/>
      <c r="F8" s="9" t="s">
        <v>8</v>
      </c>
      <c r="G8" s="10"/>
      <c r="H8" s="11" t="s">
        <v>9</v>
      </c>
      <c r="I8"/>
    </row>
    <row r="9" spans="1:9" x14ac:dyDescent="0.2">
      <c r="A9" s="112"/>
      <c r="B9" s="112"/>
      <c r="C9" s="112"/>
      <c r="D9" s="113"/>
      <c r="E9" s="113"/>
      <c r="F9" s="12" t="s">
        <v>10</v>
      </c>
      <c r="G9" s="13"/>
      <c r="H9" s="14" t="s">
        <v>28</v>
      </c>
    </row>
    <row r="10" spans="1:9" ht="12.95" customHeight="1" x14ac:dyDescent="0.2">
      <c r="A10" s="105" t="s">
        <v>11</v>
      </c>
      <c r="B10" s="105"/>
      <c r="C10" s="105"/>
      <c r="D10" s="105"/>
      <c r="E10" s="105"/>
      <c r="F10" s="105"/>
      <c r="G10" s="105"/>
      <c r="H10" s="105"/>
    </row>
    <row r="11" spans="1:9" ht="6" customHeight="1" x14ac:dyDescent="0.2">
      <c r="A11" s="105"/>
      <c r="B11" s="105"/>
      <c r="C11" s="105"/>
      <c r="D11" s="105"/>
      <c r="E11" s="105"/>
      <c r="F11" s="105"/>
      <c r="G11" s="105"/>
      <c r="H11" s="105"/>
    </row>
    <row r="12" spans="1:9" ht="12.95" customHeight="1" x14ac:dyDescent="0.2">
      <c r="A12" s="92" t="s">
        <v>12</v>
      </c>
      <c r="B12" s="92" t="s">
        <v>13</v>
      </c>
      <c r="C12" s="92" t="s">
        <v>14</v>
      </c>
      <c r="D12" s="92" t="s">
        <v>15</v>
      </c>
      <c r="E12" s="106" t="s">
        <v>16</v>
      </c>
      <c r="F12" s="88" t="s">
        <v>17</v>
      </c>
      <c r="G12" s="89"/>
      <c r="H12" s="92" t="s">
        <v>18</v>
      </c>
    </row>
    <row r="13" spans="1:9" ht="12.95" customHeight="1" x14ac:dyDescent="0.2">
      <c r="A13" s="93"/>
      <c r="B13" s="93"/>
      <c r="C13" s="93"/>
      <c r="D13" s="93"/>
      <c r="E13" s="107"/>
      <c r="F13" s="90"/>
      <c r="G13" s="91"/>
      <c r="H13" s="93"/>
    </row>
    <row r="14" spans="1:9" x14ac:dyDescent="0.2">
      <c r="A14" s="93"/>
      <c r="B14" s="93"/>
      <c r="C14" s="93"/>
      <c r="D14" s="93"/>
      <c r="E14" s="107"/>
      <c r="F14" s="64" t="s">
        <v>19</v>
      </c>
      <c r="G14" s="65" t="s">
        <v>20</v>
      </c>
      <c r="H14" s="66" t="s">
        <v>21</v>
      </c>
    </row>
    <row r="15" spans="1:9" s="16" customFormat="1" ht="108.75" customHeight="1" x14ac:dyDescent="0.2">
      <c r="A15" s="55"/>
      <c r="B15" s="55" t="s">
        <v>31</v>
      </c>
      <c r="C15" s="56" t="s">
        <v>115</v>
      </c>
      <c r="D15" s="57"/>
      <c r="E15" s="60"/>
      <c r="F15" s="55"/>
      <c r="G15" s="58"/>
      <c r="H15" s="55"/>
    </row>
    <row r="16" spans="1:9" s="16" customFormat="1" ht="15" x14ac:dyDescent="0.25">
      <c r="A16" s="83"/>
      <c r="B16" s="83" t="s">
        <v>89</v>
      </c>
      <c r="C16" s="84" t="s">
        <v>84</v>
      </c>
      <c r="D16" s="57"/>
      <c r="E16" s="60"/>
      <c r="F16" s="55"/>
      <c r="G16" s="58"/>
      <c r="H16" s="55"/>
      <c r="I16"/>
    </row>
    <row r="17" spans="1:8" x14ac:dyDescent="0.2">
      <c r="A17" s="55"/>
      <c r="B17" s="55" t="s">
        <v>90</v>
      </c>
      <c r="C17" s="69" t="s">
        <v>32</v>
      </c>
      <c r="D17" s="60"/>
      <c r="E17" s="60"/>
      <c r="F17" s="55"/>
      <c r="G17" s="61"/>
      <c r="H17" s="59"/>
    </row>
    <row r="18" spans="1:8" x14ac:dyDescent="0.2">
      <c r="A18" s="55"/>
      <c r="B18" s="55" t="s">
        <v>91</v>
      </c>
      <c r="C18" s="85" t="s">
        <v>33</v>
      </c>
      <c r="D18" s="62"/>
      <c r="E18" s="60"/>
      <c r="F18" s="55"/>
      <c r="G18" s="61"/>
      <c r="H18" s="63"/>
    </row>
    <row r="19" spans="1:8" ht="24" x14ac:dyDescent="0.2">
      <c r="A19" s="15"/>
      <c r="B19" s="73">
        <v>210010008</v>
      </c>
      <c r="C19" s="74" t="s">
        <v>34</v>
      </c>
      <c r="D19" s="73" t="s">
        <v>35</v>
      </c>
      <c r="E19" s="60">
        <v>227.27</v>
      </c>
      <c r="F19" s="55"/>
      <c r="G19" s="61"/>
      <c r="H19" s="63"/>
    </row>
    <row r="20" spans="1:8" ht="24" x14ac:dyDescent="0.2">
      <c r="A20" s="15"/>
      <c r="B20" s="73">
        <v>210010023</v>
      </c>
      <c r="C20" s="74" t="s">
        <v>36</v>
      </c>
      <c r="D20" s="73" t="s">
        <v>35</v>
      </c>
      <c r="E20" s="60">
        <v>303.02999999999997</v>
      </c>
      <c r="F20" s="55"/>
      <c r="G20" s="61"/>
      <c r="H20" s="63"/>
    </row>
    <row r="21" spans="1:8" x14ac:dyDescent="0.2">
      <c r="A21" s="83"/>
      <c r="B21" s="83" t="s">
        <v>92</v>
      </c>
      <c r="C21" s="84" t="s">
        <v>37</v>
      </c>
      <c r="D21" s="68"/>
      <c r="E21" s="60"/>
      <c r="F21" s="55"/>
      <c r="G21" s="61"/>
      <c r="H21" s="63"/>
    </row>
    <row r="22" spans="1:8" x14ac:dyDescent="0.2">
      <c r="A22" s="83"/>
      <c r="B22" s="83" t="s">
        <v>93</v>
      </c>
      <c r="C22" s="84" t="s">
        <v>33</v>
      </c>
      <c r="D22" s="68"/>
      <c r="E22" s="60"/>
      <c r="F22" s="55"/>
      <c r="G22" s="61"/>
      <c r="H22" s="63"/>
    </row>
    <row r="23" spans="1:8" ht="24" x14ac:dyDescent="0.2">
      <c r="A23" s="15"/>
      <c r="B23" s="73">
        <v>210010006</v>
      </c>
      <c r="C23" s="74" t="s">
        <v>38</v>
      </c>
      <c r="D23" s="73" t="s">
        <v>39</v>
      </c>
      <c r="E23" s="60">
        <v>2433.79</v>
      </c>
      <c r="F23" s="55"/>
      <c r="G23" s="61"/>
      <c r="H23" s="63"/>
    </row>
    <row r="24" spans="1:8" ht="24" x14ac:dyDescent="0.2">
      <c r="A24" s="15"/>
      <c r="B24" s="73">
        <v>210010023</v>
      </c>
      <c r="C24" s="74" t="s">
        <v>36</v>
      </c>
      <c r="D24" s="73" t="s">
        <v>35</v>
      </c>
      <c r="E24" s="60">
        <v>486.75</v>
      </c>
      <c r="F24" s="55"/>
      <c r="G24" s="61"/>
      <c r="H24" s="63"/>
    </row>
    <row r="25" spans="1:8" x14ac:dyDescent="0.2">
      <c r="A25" s="83"/>
      <c r="B25" s="83" t="s">
        <v>94</v>
      </c>
      <c r="C25" s="84" t="s">
        <v>40</v>
      </c>
      <c r="D25" s="68"/>
      <c r="E25" s="60"/>
      <c r="F25" s="55"/>
      <c r="G25" s="61"/>
      <c r="H25" s="63"/>
    </row>
    <row r="26" spans="1:8" ht="24" x14ac:dyDescent="0.2">
      <c r="A26" s="15"/>
      <c r="B26" s="73">
        <v>210010006</v>
      </c>
      <c r="C26" s="74" t="s">
        <v>38</v>
      </c>
      <c r="D26" s="73" t="s">
        <v>39</v>
      </c>
      <c r="E26" s="60">
        <v>1189.24</v>
      </c>
      <c r="F26" s="55"/>
      <c r="G26" s="61"/>
      <c r="H26" s="63"/>
    </row>
    <row r="27" spans="1:8" ht="24" x14ac:dyDescent="0.2">
      <c r="A27" s="15"/>
      <c r="B27" s="73">
        <v>210010023</v>
      </c>
      <c r="C27" s="74" t="s">
        <v>36</v>
      </c>
      <c r="D27" s="73" t="s">
        <v>35</v>
      </c>
      <c r="E27" s="60">
        <v>264.37</v>
      </c>
      <c r="F27" s="55"/>
      <c r="G27" s="61"/>
      <c r="H27" s="63"/>
    </row>
    <row r="28" spans="1:8" x14ac:dyDescent="0.2">
      <c r="A28" s="83"/>
      <c r="B28" s="83" t="s">
        <v>95</v>
      </c>
      <c r="C28" s="84" t="s">
        <v>41</v>
      </c>
      <c r="D28" s="68"/>
      <c r="E28" s="60"/>
      <c r="F28" s="55"/>
      <c r="G28" s="61"/>
      <c r="H28" s="63"/>
    </row>
    <row r="29" spans="1:8" x14ac:dyDescent="0.2">
      <c r="A29" s="83"/>
      <c r="B29" s="83" t="s">
        <v>96</v>
      </c>
      <c r="C29" s="84" t="s">
        <v>32</v>
      </c>
      <c r="D29" s="68"/>
      <c r="E29" s="60"/>
      <c r="F29" s="55"/>
      <c r="G29" s="61"/>
      <c r="H29" s="63"/>
    </row>
    <row r="30" spans="1:8" x14ac:dyDescent="0.2">
      <c r="A30" s="83"/>
      <c r="B30" s="83" t="s">
        <v>97</v>
      </c>
      <c r="C30" s="84" t="s">
        <v>33</v>
      </c>
      <c r="D30" s="68"/>
      <c r="E30" s="60"/>
      <c r="F30" s="55"/>
      <c r="G30" s="61"/>
      <c r="H30" s="63"/>
    </row>
    <row r="31" spans="1:8" x14ac:dyDescent="0.2">
      <c r="A31" s="15"/>
      <c r="B31" s="73">
        <v>210050001</v>
      </c>
      <c r="C31" s="74" t="s">
        <v>42</v>
      </c>
      <c r="D31" s="73" t="s">
        <v>39</v>
      </c>
      <c r="E31" s="60">
        <v>4485.3</v>
      </c>
      <c r="F31" s="55"/>
      <c r="G31" s="61"/>
      <c r="H31" s="63"/>
    </row>
    <row r="32" spans="1:8" ht="24" x14ac:dyDescent="0.2">
      <c r="A32" s="15"/>
      <c r="B32" s="73">
        <v>210000009</v>
      </c>
      <c r="C32" s="74" t="s">
        <v>43</v>
      </c>
      <c r="D32" s="73" t="s">
        <v>44</v>
      </c>
      <c r="E32" s="60">
        <v>607.62</v>
      </c>
      <c r="F32" s="55"/>
      <c r="G32" s="61"/>
      <c r="H32" s="63"/>
    </row>
    <row r="33" spans="1:8" ht="24" x14ac:dyDescent="0.2">
      <c r="A33" s="15"/>
      <c r="B33" s="73">
        <v>210000010</v>
      </c>
      <c r="C33" s="74" t="s">
        <v>45</v>
      </c>
      <c r="D33" s="73" t="s">
        <v>44</v>
      </c>
      <c r="E33" s="60">
        <v>887.48</v>
      </c>
      <c r="F33" s="55"/>
      <c r="G33" s="61"/>
      <c r="H33" s="63"/>
    </row>
    <row r="34" spans="1:8" ht="24" x14ac:dyDescent="0.2">
      <c r="A34" s="15"/>
      <c r="B34" s="73">
        <v>210000004</v>
      </c>
      <c r="C34" s="74" t="s">
        <v>46</v>
      </c>
      <c r="D34" s="73" t="s">
        <v>35</v>
      </c>
      <c r="E34" s="60">
        <v>273.43</v>
      </c>
      <c r="F34" s="55"/>
      <c r="G34" s="61"/>
      <c r="H34" s="63"/>
    </row>
    <row r="35" spans="1:8" ht="24" x14ac:dyDescent="0.2">
      <c r="A35" s="15"/>
      <c r="B35" s="73">
        <v>210000005</v>
      </c>
      <c r="C35" s="74" t="s">
        <v>47</v>
      </c>
      <c r="D35" s="73" t="s">
        <v>35</v>
      </c>
      <c r="E35" s="60">
        <v>399.37</v>
      </c>
      <c r="F35" s="55"/>
      <c r="G35" s="61"/>
      <c r="H35" s="63"/>
    </row>
    <row r="36" spans="1:8" ht="72" x14ac:dyDescent="0.2">
      <c r="A36" s="15"/>
      <c r="B36" s="73">
        <v>211000022</v>
      </c>
      <c r="C36" s="74" t="s">
        <v>48</v>
      </c>
      <c r="D36" s="73" t="s">
        <v>35</v>
      </c>
      <c r="E36" s="60">
        <v>13082.13</v>
      </c>
      <c r="F36" s="55"/>
      <c r="G36" s="61"/>
      <c r="H36" s="63"/>
    </row>
    <row r="37" spans="1:8" ht="36" x14ac:dyDescent="0.2">
      <c r="A37" s="15"/>
      <c r="B37" s="73">
        <v>211300002</v>
      </c>
      <c r="C37" s="74" t="s">
        <v>49</v>
      </c>
      <c r="D37" s="73" t="s">
        <v>35</v>
      </c>
      <c r="E37" s="60">
        <v>299.02</v>
      </c>
      <c r="F37" s="55"/>
      <c r="G37" s="61"/>
      <c r="H37" s="63"/>
    </row>
    <row r="38" spans="1:8" ht="36" x14ac:dyDescent="0.2">
      <c r="A38" s="15"/>
      <c r="B38" s="73">
        <v>211300008</v>
      </c>
      <c r="C38" s="74" t="s">
        <v>50</v>
      </c>
      <c r="D38" s="73" t="s">
        <v>35</v>
      </c>
      <c r="E38" s="60">
        <v>13002.77</v>
      </c>
      <c r="F38" s="55"/>
      <c r="G38" s="61"/>
      <c r="H38" s="63"/>
    </row>
    <row r="39" spans="1:8" ht="24" x14ac:dyDescent="0.2">
      <c r="A39" s="15"/>
      <c r="B39" s="73">
        <v>210010006</v>
      </c>
      <c r="C39" s="74" t="s">
        <v>38</v>
      </c>
      <c r="D39" s="73" t="s">
        <v>39</v>
      </c>
      <c r="E39" s="60">
        <v>1822.87</v>
      </c>
      <c r="F39" s="55"/>
      <c r="G39" s="61"/>
      <c r="H39" s="63"/>
    </row>
    <row r="40" spans="1:8" ht="24" x14ac:dyDescent="0.2">
      <c r="A40" s="15"/>
      <c r="B40" s="73">
        <v>210010008</v>
      </c>
      <c r="C40" s="74" t="s">
        <v>34</v>
      </c>
      <c r="D40" s="73" t="s">
        <v>35</v>
      </c>
      <c r="E40" s="60">
        <v>399.37</v>
      </c>
      <c r="F40" s="55"/>
      <c r="G40" s="61"/>
      <c r="H40" s="63"/>
    </row>
    <row r="41" spans="1:8" ht="24" x14ac:dyDescent="0.2">
      <c r="A41" s="15"/>
      <c r="B41" s="73">
        <v>210010023</v>
      </c>
      <c r="C41" s="74" t="s">
        <v>36</v>
      </c>
      <c r="D41" s="73" t="s">
        <v>35</v>
      </c>
      <c r="E41" s="60">
        <v>532.49</v>
      </c>
      <c r="F41" s="55"/>
      <c r="G41" s="61"/>
      <c r="H41" s="63"/>
    </row>
    <row r="42" spans="1:8" x14ac:dyDescent="0.2">
      <c r="A42" s="83"/>
      <c r="B42" s="83" t="s">
        <v>98</v>
      </c>
      <c r="C42" s="84" t="s">
        <v>51</v>
      </c>
      <c r="D42" s="68"/>
      <c r="E42" s="60"/>
      <c r="F42" s="55"/>
      <c r="G42" s="61"/>
      <c r="H42" s="63"/>
    </row>
    <row r="43" spans="1:8" ht="60" x14ac:dyDescent="0.2">
      <c r="A43" s="15"/>
      <c r="B43" s="73">
        <v>280040158</v>
      </c>
      <c r="C43" s="74" t="s">
        <v>52</v>
      </c>
      <c r="D43" s="73" t="s">
        <v>44</v>
      </c>
      <c r="E43" s="60">
        <v>747.55</v>
      </c>
      <c r="F43" s="55"/>
      <c r="G43" s="61"/>
      <c r="H43" s="63"/>
    </row>
    <row r="44" spans="1:8" ht="48" x14ac:dyDescent="0.2">
      <c r="A44" s="15"/>
      <c r="B44" s="73">
        <v>290011205</v>
      </c>
      <c r="C44" s="79" t="s">
        <v>53</v>
      </c>
      <c r="D44" s="73" t="s">
        <v>44</v>
      </c>
      <c r="E44" s="60">
        <v>592.84</v>
      </c>
      <c r="F44" s="55"/>
      <c r="G44" s="61"/>
      <c r="H44" s="63"/>
    </row>
    <row r="45" spans="1:8" x14ac:dyDescent="0.2">
      <c r="A45" s="83"/>
      <c r="B45" s="83" t="s">
        <v>99</v>
      </c>
      <c r="C45" s="84" t="s">
        <v>54</v>
      </c>
      <c r="D45" s="68"/>
      <c r="E45" s="60"/>
      <c r="F45" s="55"/>
      <c r="G45" s="61"/>
      <c r="H45" s="63"/>
    </row>
    <row r="46" spans="1:8" ht="24" x14ac:dyDescent="0.2">
      <c r="A46" s="15"/>
      <c r="B46" s="73">
        <v>230600004</v>
      </c>
      <c r="C46" s="74" t="s">
        <v>55</v>
      </c>
      <c r="D46" s="73" t="s">
        <v>56</v>
      </c>
      <c r="E46" s="60">
        <v>1</v>
      </c>
      <c r="F46" s="55"/>
      <c r="G46" s="61"/>
      <c r="H46" s="63"/>
    </row>
    <row r="47" spans="1:8" ht="24" x14ac:dyDescent="0.2">
      <c r="A47" s="15"/>
      <c r="B47" s="73">
        <v>230600012</v>
      </c>
      <c r="C47" s="74" t="s">
        <v>57</v>
      </c>
      <c r="D47" s="73" t="s">
        <v>56</v>
      </c>
      <c r="E47" s="60">
        <v>10</v>
      </c>
      <c r="F47" s="55"/>
      <c r="G47" s="61"/>
      <c r="H47" s="63"/>
    </row>
    <row r="48" spans="1:8" ht="24" x14ac:dyDescent="0.2">
      <c r="A48" s="15"/>
      <c r="B48" s="73">
        <v>231100001</v>
      </c>
      <c r="C48" s="74" t="s">
        <v>58</v>
      </c>
      <c r="D48" s="73" t="s">
        <v>59</v>
      </c>
      <c r="E48" s="60">
        <v>11</v>
      </c>
      <c r="F48" s="55"/>
      <c r="G48" s="61"/>
      <c r="H48" s="63"/>
    </row>
    <row r="49" spans="1:8" x14ac:dyDescent="0.2">
      <c r="A49" s="83"/>
      <c r="B49" s="83" t="s">
        <v>100</v>
      </c>
      <c r="C49" s="85" t="s">
        <v>60</v>
      </c>
      <c r="D49" s="62"/>
      <c r="E49" s="60"/>
      <c r="F49" s="55"/>
      <c r="G49" s="61"/>
      <c r="H49" s="63"/>
    </row>
    <row r="50" spans="1:8" ht="24" x14ac:dyDescent="0.2">
      <c r="A50" s="15"/>
      <c r="B50" s="73">
        <v>231200004</v>
      </c>
      <c r="C50" s="74" t="s">
        <v>81</v>
      </c>
      <c r="D50" s="73" t="s">
        <v>61</v>
      </c>
      <c r="E50" s="60">
        <v>5</v>
      </c>
      <c r="F50" s="55"/>
      <c r="G50" s="61"/>
      <c r="H50" s="63"/>
    </row>
    <row r="51" spans="1:8" x14ac:dyDescent="0.2">
      <c r="A51" s="83"/>
      <c r="B51" s="83" t="s">
        <v>101</v>
      </c>
      <c r="C51" s="85" t="s">
        <v>40</v>
      </c>
      <c r="D51" s="62"/>
      <c r="E51" s="60"/>
      <c r="F51" s="55"/>
      <c r="G51" s="61"/>
      <c r="H51" s="63"/>
    </row>
    <row r="52" spans="1:8" ht="24" x14ac:dyDescent="0.2">
      <c r="A52" s="15"/>
      <c r="B52" s="73">
        <v>210000009</v>
      </c>
      <c r="C52" s="74" t="s">
        <v>43</v>
      </c>
      <c r="D52" s="73" t="s">
        <v>44</v>
      </c>
      <c r="E52" s="60">
        <v>238</v>
      </c>
      <c r="F52" s="55"/>
      <c r="G52" s="61"/>
      <c r="H52" s="63"/>
    </row>
    <row r="53" spans="1:8" ht="24" x14ac:dyDescent="0.2">
      <c r="A53" s="15"/>
      <c r="B53" s="73">
        <v>210000004</v>
      </c>
      <c r="C53" s="74" t="s">
        <v>46</v>
      </c>
      <c r="D53" s="73" t="s">
        <v>35</v>
      </c>
      <c r="E53" s="60">
        <v>5.8</v>
      </c>
      <c r="F53" s="55"/>
      <c r="G53" s="61"/>
      <c r="H53" s="63"/>
    </row>
    <row r="54" spans="1:8" ht="24" x14ac:dyDescent="0.2">
      <c r="A54" s="15"/>
      <c r="B54" s="73">
        <v>210010006</v>
      </c>
      <c r="C54" s="74" t="s">
        <v>38</v>
      </c>
      <c r="D54" s="73" t="s">
        <v>39</v>
      </c>
      <c r="E54" s="60">
        <v>77.349999999999994</v>
      </c>
      <c r="F54" s="55"/>
      <c r="G54" s="61"/>
      <c r="H54" s="63"/>
    </row>
    <row r="55" spans="1:8" ht="24" x14ac:dyDescent="0.2">
      <c r="A55" s="15"/>
      <c r="B55" s="73">
        <v>210010023</v>
      </c>
      <c r="C55" s="74" t="s">
        <v>36</v>
      </c>
      <c r="D55" s="73" t="s">
        <v>35</v>
      </c>
      <c r="E55" s="60">
        <v>15.47</v>
      </c>
      <c r="F55" s="55"/>
      <c r="G55" s="61"/>
      <c r="H55" s="63"/>
    </row>
    <row r="56" spans="1:8" ht="60" x14ac:dyDescent="0.2">
      <c r="A56" s="15"/>
      <c r="B56" s="73">
        <v>231300008</v>
      </c>
      <c r="C56" s="74" t="s">
        <v>62</v>
      </c>
      <c r="D56" s="73" t="s">
        <v>59</v>
      </c>
      <c r="E56" s="60">
        <v>17</v>
      </c>
      <c r="F56" s="55"/>
      <c r="G56" s="61"/>
      <c r="H56" s="63"/>
    </row>
    <row r="57" spans="1:8" ht="60" x14ac:dyDescent="0.2">
      <c r="A57" s="15"/>
      <c r="B57" s="73">
        <v>260050011</v>
      </c>
      <c r="C57" s="74" t="s">
        <v>63</v>
      </c>
      <c r="D57" s="73" t="s">
        <v>59</v>
      </c>
      <c r="E57" s="60">
        <v>17</v>
      </c>
      <c r="F57" s="55"/>
      <c r="G57" s="61"/>
      <c r="H57" s="63"/>
    </row>
    <row r="58" spans="1:8" x14ac:dyDescent="0.2">
      <c r="A58" s="83"/>
      <c r="B58" s="83" t="s">
        <v>102</v>
      </c>
      <c r="C58" s="84" t="s">
        <v>40</v>
      </c>
      <c r="D58" s="68"/>
      <c r="E58" s="60"/>
      <c r="F58" s="55"/>
      <c r="G58" s="61"/>
      <c r="H58" s="63"/>
    </row>
    <row r="59" spans="1:8" ht="24" x14ac:dyDescent="0.2">
      <c r="A59" s="15"/>
      <c r="B59" s="73">
        <v>210000010</v>
      </c>
      <c r="C59" s="74" t="s">
        <v>45</v>
      </c>
      <c r="D59" s="73" t="s">
        <v>44</v>
      </c>
      <c r="E59" s="60">
        <v>392</v>
      </c>
      <c r="F59" s="55"/>
      <c r="G59" s="61"/>
      <c r="H59" s="63"/>
    </row>
    <row r="60" spans="1:8" ht="24" x14ac:dyDescent="0.2">
      <c r="A60" s="15"/>
      <c r="B60" s="73">
        <v>210000004</v>
      </c>
      <c r="C60" s="74" t="s">
        <v>46</v>
      </c>
      <c r="D60" s="73" t="s">
        <v>35</v>
      </c>
      <c r="E60" s="60">
        <v>14.7</v>
      </c>
      <c r="F60" s="55"/>
      <c r="G60" s="61"/>
      <c r="H60" s="63"/>
    </row>
    <row r="61" spans="1:8" ht="24" x14ac:dyDescent="0.2">
      <c r="A61" s="15"/>
      <c r="B61" s="73">
        <v>210000005</v>
      </c>
      <c r="C61" s="74" t="s">
        <v>47</v>
      </c>
      <c r="D61" s="73" t="s">
        <v>35</v>
      </c>
      <c r="E61" s="60">
        <v>29.4</v>
      </c>
      <c r="F61" s="55"/>
      <c r="G61" s="61"/>
      <c r="H61" s="63"/>
    </row>
    <row r="62" spans="1:8" ht="24" x14ac:dyDescent="0.2">
      <c r="A62" s="15"/>
      <c r="B62" s="73">
        <v>210010008</v>
      </c>
      <c r="C62" s="74" t="s">
        <v>34</v>
      </c>
      <c r="D62" s="73" t="s">
        <v>35</v>
      </c>
      <c r="E62" s="60">
        <v>29.4</v>
      </c>
      <c r="F62" s="55"/>
      <c r="G62" s="61"/>
      <c r="H62" s="63"/>
    </row>
    <row r="63" spans="1:8" ht="24" x14ac:dyDescent="0.2">
      <c r="A63" s="15"/>
      <c r="B63" s="73">
        <v>210010023</v>
      </c>
      <c r="C63" s="74" t="s">
        <v>36</v>
      </c>
      <c r="D63" s="73" t="s">
        <v>35</v>
      </c>
      <c r="E63" s="60">
        <v>39.200000000000003</v>
      </c>
      <c r="F63" s="55"/>
      <c r="G63" s="61"/>
      <c r="H63" s="63"/>
    </row>
    <row r="64" spans="1:8" ht="60" x14ac:dyDescent="0.2">
      <c r="A64" s="15"/>
      <c r="B64" s="73">
        <v>231300008</v>
      </c>
      <c r="C64" s="74" t="s">
        <v>62</v>
      </c>
      <c r="D64" s="73" t="s">
        <v>59</v>
      </c>
      <c r="E64" s="60">
        <v>28</v>
      </c>
      <c r="F64" s="55"/>
      <c r="G64" s="61"/>
      <c r="H64" s="63"/>
    </row>
    <row r="65" spans="1:8" ht="60" x14ac:dyDescent="0.2">
      <c r="A65" s="15"/>
      <c r="B65" s="73">
        <v>260050011</v>
      </c>
      <c r="C65" s="74" t="s">
        <v>63</v>
      </c>
      <c r="D65" s="73" t="s">
        <v>59</v>
      </c>
      <c r="E65" s="60">
        <v>28</v>
      </c>
      <c r="F65" s="55"/>
      <c r="G65" s="61"/>
      <c r="H65" s="63"/>
    </row>
    <row r="66" spans="1:8" x14ac:dyDescent="0.2">
      <c r="A66" s="86"/>
      <c r="B66" s="86" t="s">
        <v>103</v>
      </c>
      <c r="C66" s="70" t="s">
        <v>64</v>
      </c>
      <c r="D66" s="62"/>
      <c r="E66" s="60"/>
      <c r="F66" s="71"/>
      <c r="G66" s="61"/>
      <c r="H66" s="63"/>
    </row>
    <row r="67" spans="1:8" x14ac:dyDescent="0.2">
      <c r="A67" s="86"/>
      <c r="B67" s="86" t="s">
        <v>104</v>
      </c>
      <c r="C67" s="72" t="s">
        <v>32</v>
      </c>
      <c r="D67" s="62"/>
      <c r="E67" s="60"/>
      <c r="F67" s="71"/>
      <c r="G67" s="61"/>
      <c r="H67" s="63"/>
    </row>
    <row r="68" spans="1:8" x14ac:dyDescent="0.2">
      <c r="A68" s="86"/>
      <c r="B68" s="86" t="s">
        <v>105</v>
      </c>
      <c r="C68" s="72" t="s">
        <v>33</v>
      </c>
      <c r="D68" s="62"/>
      <c r="E68" s="60"/>
      <c r="F68" s="71"/>
      <c r="G68" s="61"/>
      <c r="H68" s="63"/>
    </row>
    <row r="69" spans="1:8" x14ac:dyDescent="0.2">
      <c r="A69" s="15"/>
      <c r="B69" s="73">
        <v>210050001</v>
      </c>
      <c r="C69" s="74" t="s">
        <v>42</v>
      </c>
      <c r="D69" s="73" t="s">
        <v>39</v>
      </c>
      <c r="E69" s="60">
        <v>1967.81</v>
      </c>
      <c r="F69" s="60"/>
      <c r="G69" s="61"/>
      <c r="H69" s="63"/>
    </row>
    <row r="70" spans="1:8" ht="24" x14ac:dyDescent="0.2">
      <c r="A70" s="15"/>
      <c r="B70" s="73">
        <v>210000009</v>
      </c>
      <c r="C70" s="74" t="s">
        <v>43</v>
      </c>
      <c r="D70" s="73" t="s">
        <v>44</v>
      </c>
      <c r="E70" s="60">
        <v>3935.62</v>
      </c>
      <c r="F70" s="60"/>
      <c r="G70" s="61"/>
      <c r="H70" s="63"/>
    </row>
    <row r="71" spans="1:8" ht="24" x14ac:dyDescent="0.2">
      <c r="A71" s="15"/>
      <c r="B71" s="73">
        <v>210000004</v>
      </c>
      <c r="C71" s="74" t="s">
        <v>46</v>
      </c>
      <c r="D71" s="73" t="s">
        <v>35</v>
      </c>
      <c r="E71" s="60">
        <v>93.54</v>
      </c>
      <c r="F71" s="60"/>
      <c r="G71" s="61"/>
      <c r="H71" s="63"/>
    </row>
    <row r="72" spans="1:8" ht="72" x14ac:dyDescent="0.2">
      <c r="A72" s="15"/>
      <c r="B72" s="73">
        <v>211000022</v>
      </c>
      <c r="C72" s="74" t="s">
        <v>48</v>
      </c>
      <c r="D72" s="73" t="s">
        <v>35</v>
      </c>
      <c r="E72" s="60">
        <v>2671.79</v>
      </c>
      <c r="F72" s="71"/>
      <c r="G72" s="61"/>
      <c r="H72" s="63"/>
    </row>
    <row r="73" spans="1:8" ht="36" x14ac:dyDescent="0.2">
      <c r="A73" s="15"/>
      <c r="B73" s="73">
        <v>211300002</v>
      </c>
      <c r="C73" s="74" t="s">
        <v>49</v>
      </c>
      <c r="D73" s="73" t="s">
        <v>35</v>
      </c>
      <c r="E73" s="60">
        <v>124.72</v>
      </c>
      <c r="F73" s="71"/>
      <c r="G73" s="61"/>
      <c r="H73" s="63"/>
    </row>
    <row r="74" spans="1:8" ht="36" x14ac:dyDescent="0.2">
      <c r="A74" s="15"/>
      <c r="B74" s="73">
        <v>211300008</v>
      </c>
      <c r="C74" s="74" t="s">
        <v>50</v>
      </c>
      <c r="D74" s="73" t="s">
        <v>35</v>
      </c>
      <c r="E74" s="60">
        <v>582.46</v>
      </c>
      <c r="F74" s="71"/>
      <c r="G74" s="61"/>
      <c r="H74" s="63"/>
    </row>
    <row r="75" spans="1:8" ht="36" x14ac:dyDescent="0.2">
      <c r="A75" s="15"/>
      <c r="B75" s="73">
        <v>211300007</v>
      </c>
      <c r="C75" s="74" t="s">
        <v>65</v>
      </c>
      <c r="D75" s="73" t="s">
        <v>35</v>
      </c>
      <c r="E75" s="60">
        <v>1880.73</v>
      </c>
      <c r="F75" s="71"/>
      <c r="G75" s="61"/>
      <c r="H75" s="63"/>
    </row>
    <row r="76" spans="1:8" ht="24" x14ac:dyDescent="0.2">
      <c r="A76" s="15"/>
      <c r="B76" s="73">
        <v>210010006</v>
      </c>
      <c r="C76" s="74" t="s">
        <v>38</v>
      </c>
      <c r="D76" s="73" t="s">
        <v>39</v>
      </c>
      <c r="E76" s="60">
        <v>124.73</v>
      </c>
      <c r="F76" s="71"/>
      <c r="G76" s="61"/>
      <c r="H76" s="63"/>
    </row>
    <row r="77" spans="1:8" ht="24" x14ac:dyDescent="0.2">
      <c r="A77" s="15"/>
      <c r="B77" s="73">
        <v>210010023</v>
      </c>
      <c r="C77" s="74" t="s">
        <v>36</v>
      </c>
      <c r="D77" s="73" t="s">
        <v>35</v>
      </c>
      <c r="E77" s="60">
        <v>249.45</v>
      </c>
      <c r="F77" s="71"/>
      <c r="G77" s="61"/>
      <c r="H77" s="63"/>
    </row>
    <row r="78" spans="1:8" x14ac:dyDescent="0.2">
      <c r="A78" s="86"/>
      <c r="B78" s="86" t="s">
        <v>106</v>
      </c>
      <c r="C78" s="72" t="s">
        <v>51</v>
      </c>
      <c r="D78" s="75"/>
      <c r="E78" s="76"/>
      <c r="F78" s="71"/>
      <c r="G78" s="61"/>
      <c r="H78" s="63"/>
    </row>
    <row r="79" spans="1:8" ht="60" x14ac:dyDescent="0.2">
      <c r="A79" s="15"/>
      <c r="B79" s="73">
        <v>280040158</v>
      </c>
      <c r="C79" s="74" t="s">
        <v>52</v>
      </c>
      <c r="D79" s="73" t="s">
        <v>44</v>
      </c>
      <c r="E79" s="77">
        <v>1785.9</v>
      </c>
      <c r="F79" s="78"/>
      <c r="G79" s="61"/>
      <c r="H79" s="63"/>
    </row>
    <row r="80" spans="1:8" ht="48" x14ac:dyDescent="0.2">
      <c r="A80" s="15"/>
      <c r="B80" s="73">
        <v>290011205</v>
      </c>
      <c r="C80" s="79" t="s">
        <v>53</v>
      </c>
      <c r="D80" s="73" t="s">
        <v>44</v>
      </c>
      <c r="E80" s="77">
        <v>141.85</v>
      </c>
      <c r="F80" s="78"/>
      <c r="G80" s="61"/>
      <c r="H80" s="63"/>
    </row>
    <row r="81" spans="1:8" ht="120" x14ac:dyDescent="0.2">
      <c r="A81" s="15"/>
      <c r="B81" s="73">
        <v>280050279</v>
      </c>
      <c r="C81" s="80" t="s">
        <v>66</v>
      </c>
      <c r="D81" s="73" t="s">
        <v>44</v>
      </c>
      <c r="E81" s="77">
        <v>40.06</v>
      </c>
      <c r="F81" s="78"/>
      <c r="G81" s="61"/>
      <c r="H81" s="63"/>
    </row>
    <row r="82" spans="1:8" x14ac:dyDescent="0.2">
      <c r="A82" s="86"/>
      <c r="B82" s="86" t="s">
        <v>107</v>
      </c>
      <c r="C82" s="72" t="s">
        <v>54</v>
      </c>
      <c r="D82" s="75"/>
      <c r="E82" s="76"/>
      <c r="F82" s="71"/>
      <c r="G82" s="61"/>
      <c r="H82" s="63"/>
    </row>
    <row r="83" spans="1:8" ht="24" x14ac:dyDescent="0.2">
      <c r="A83" s="15"/>
      <c r="B83" s="73">
        <v>230600002</v>
      </c>
      <c r="C83" s="74" t="s">
        <v>67</v>
      </c>
      <c r="D83" s="73" t="s">
        <v>56</v>
      </c>
      <c r="E83" s="77">
        <v>1</v>
      </c>
      <c r="F83" s="77"/>
      <c r="G83" s="61"/>
      <c r="H83" s="63"/>
    </row>
    <row r="84" spans="1:8" ht="24" x14ac:dyDescent="0.2">
      <c r="A84" s="15"/>
      <c r="B84" s="73">
        <v>230600004</v>
      </c>
      <c r="C84" s="74" t="s">
        <v>55</v>
      </c>
      <c r="D84" s="73" t="s">
        <v>56</v>
      </c>
      <c r="E84" s="77">
        <v>2</v>
      </c>
      <c r="F84" s="77"/>
      <c r="G84" s="61"/>
      <c r="H84" s="63"/>
    </row>
    <row r="85" spans="1:8" ht="24" x14ac:dyDescent="0.2">
      <c r="A85" s="15"/>
      <c r="B85" s="73">
        <v>230600005</v>
      </c>
      <c r="C85" s="74" t="s">
        <v>68</v>
      </c>
      <c r="D85" s="73" t="s">
        <v>56</v>
      </c>
      <c r="E85" s="77">
        <v>2</v>
      </c>
      <c r="F85" s="77"/>
      <c r="G85" s="61"/>
      <c r="H85" s="63"/>
    </row>
    <row r="86" spans="1:8" ht="24" x14ac:dyDescent="0.2">
      <c r="A86" s="15"/>
      <c r="B86" s="73">
        <v>230600006</v>
      </c>
      <c r="C86" s="74" t="s">
        <v>69</v>
      </c>
      <c r="D86" s="73" t="s">
        <v>56</v>
      </c>
      <c r="E86" s="77">
        <v>3</v>
      </c>
      <c r="F86" s="77"/>
      <c r="G86" s="61"/>
      <c r="H86" s="63"/>
    </row>
    <row r="87" spans="1:8" ht="24" x14ac:dyDescent="0.2">
      <c r="A87" s="15"/>
      <c r="B87" s="73">
        <v>230600009</v>
      </c>
      <c r="C87" s="74" t="s">
        <v>70</v>
      </c>
      <c r="D87" s="73" t="s">
        <v>56</v>
      </c>
      <c r="E87" s="77">
        <v>1</v>
      </c>
      <c r="F87" s="77"/>
      <c r="G87" s="61"/>
      <c r="H87" s="63"/>
    </row>
    <row r="88" spans="1:8" ht="36" x14ac:dyDescent="0.2">
      <c r="A88" s="15"/>
      <c r="B88" s="73">
        <v>230600038</v>
      </c>
      <c r="C88" s="74" t="s">
        <v>71</v>
      </c>
      <c r="D88" s="73" t="s">
        <v>56</v>
      </c>
      <c r="E88" s="77">
        <v>1</v>
      </c>
      <c r="F88" s="77"/>
      <c r="G88" s="61"/>
      <c r="H88" s="63"/>
    </row>
    <row r="89" spans="1:8" ht="36" x14ac:dyDescent="0.2">
      <c r="A89" s="15"/>
      <c r="B89" s="73">
        <v>230600039</v>
      </c>
      <c r="C89" s="74" t="s">
        <v>72</v>
      </c>
      <c r="D89" s="73" t="s">
        <v>56</v>
      </c>
      <c r="E89" s="77">
        <v>1</v>
      </c>
      <c r="F89" s="77"/>
      <c r="G89" s="61"/>
      <c r="H89" s="63"/>
    </row>
    <row r="90" spans="1:8" ht="24" x14ac:dyDescent="0.2">
      <c r="A90" s="15"/>
      <c r="B90" s="73">
        <v>231100001</v>
      </c>
      <c r="C90" s="74" t="s">
        <v>58</v>
      </c>
      <c r="D90" s="73" t="s">
        <v>59</v>
      </c>
      <c r="E90" s="77">
        <v>11</v>
      </c>
      <c r="F90" s="77"/>
      <c r="G90" s="61"/>
      <c r="H90" s="63"/>
    </row>
    <row r="91" spans="1:8" x14ac:dyDescent="0.2">
      <c r="A91" s="86"/>
      <c r="B91" s="86" t="s">
        <v>108</v>
      </c>
      <c r="C91" s="72" t="s">
        <v>60</v>
      </c>
      <c r="D91" s="81"/>
      <c r="E91" s="76"/>
      <c r="F91" s="76"/>
      <c r="G91" s="61"/>
      <c r="H91" s="63"/>
    </row>
    <row r="92" spans="1:8" ht="24" x14ac:dyDescent="0.2">
      <c r="A92" s="15"/>
      <c r="B92" s="73">
        <v>231200002</v>
      </c>
      <c r="C92" s="74" t="s">
        <v>83</v>
      </c>
      <c r="D92" s="73" t="s">
        <v>61</v>
      </c>
      <c r="E92" s="77">
        <v>2</v>
      </c>
      <c r="F92" s="77"/>
      <c r="G92" s="61"/>
      <c r="H92" s="63"/>
    </row>
    <row r="93" spans="1:8" ht="24" x14ac:dyDescent="0.2">
      <c r="A93" s="15"/>
      <c r="B93" s="73">
        <v>231200003</v>
      </c>
      <c r="C93" s="74" t="s">
        <v>82</v>
      </c>
      <c r="D93" s="73" t="s">
        <v>61</v>
      </c>
      <c r="E93" s="77">
        <v>1</v>
      </c>
      <c r="F93" s="77"/>
      <c r="G93" s="61"/>
      <c r="H93" s="63"/>
    </row>
    <row r="94" spans="1:8" ht="24" x14ac:dyDescent="0.2">
      <c r="A94" s="15"/>
      <c r="B94" s="73">
        <v>231200005</v>
      </c>
      <c r="C94" s="74" t="s">
        <v>73</v>
      </c>
      <c r="D94" s="73" t="s">
        <v>61</v>
      </c>
      <c r="E94" s="77">
        <v>1</v>
      </c>
      <c r="F94" s="77"/>
      <c r="G94" s="61"/>
      <c r="H94" s="63"/>
    </row>
    <row r="95" spans="1:8" x14ac:dyDescent="0.2">
      <c r="A95" s="86"/>
      <c r="B95" s="86" t="s">
        <v>109</v>
      </c>
      <c r="C95" s="72" t="s">
        <v>40</v>
      </c>
      <c r="D95" s="81"/>
      <c r="E95" s="76"/>
      <c r="F95" s="76"/>
      <c r="G95" s="61"/>
      <c r="H95" s="63"/>
    </row>
    <row r="96" spans="1:8" ht="24" x14ac:dyDescent="0.2">
      <c r="A96" s="15"/>
      <c r="B96" s="73">
        <v>210000009</v>
      </c>
      <c r="C96" s="74" t="s">
        <v>43</v>
      </c>
      <c r="D96" s="73" t="s">
        <v>44</v>
      </c>
      <c r="E96" s="82">
        <v>1710</v>
      </c>
      <c r="F96" s="82"/>
      <c r="G96" s="61"/>
      <c r="H96" s="63"/>
    </row>
    <row r="97" spans="1:8" ht="24" x14ac:dyDescent="0.2">
      <c r="A97" s="15"/>
      <c r="B97" s="73">
        <v>210000004</v>
      </c>
      <c r="C97" s="74" t="s">
        <v>46</v>
      </c>
      <c r="D97" s="73" t="s">
        <v>35</v>
      </c>
      <c r="E97" s="82">
        <v>38.47</v>
      </c>
      <c r="F97" s="82"/>
      <c r="G97" s="61"/>
      <c r="H97" s="63"/>
    </row>
    <row r="98" spans="1:8" ht="24" x14ac:dyDescent="0.2">
      <c r="A98" s="15"/>
      <c r="B98" s="73">
        <v>210010006</v>
      </c>
      <c r="C98" s="74" t="s">
        <v>38</v>
      </c>
      <c r="D98" s="73" t="s">
        <v>39</v>
      </c>
      <c r="E98" s="82">
        <v>51.3</v>
      </c>
      <c r="F98" s="82"/>
      <c r="G98" s="61"/>
      <c r="H98" s="63"/>
    </row>
    <row r="99" spans="1:8" ht="24" x14ac:dyDescent="0.2">
      <c r="A99" s="15"/>
      <c r="B99" s="73">
        <v>210010023</v>
      </c>
      <c r="C99" s="74" t="s">
        <v>36</v>
      </c>
      <c r="D99" s="73" t="s">
        <v>35</v>
      </c>
      <c r="E99" s="82">
        <v>102.6</v>
      </c>
      <c r="F99" s="82"/>
      <c r="G99" s="61"/>
      <c r="H99" s="63"/>
    </row>
    <row r="100" spans="1:8" ht="60" x14ac:dyDescent="0.2">
      <c r="A100" s="15"/>
      <c r="B100" s="73">
        <v>231300008</v>
      </c>
      <c r="C100" s="74" t="s">
        <v>62</v>
      </c>
      <c r="D100" s="73" t="s">
        <v>59</v>
      </c>
      <c r="E100" s="82">
        <v>114</v>
      </c>
      <c r="F100" s="82"/>
      <c r="G100" s="61"/>
      <c r="H100" s="63"/>
    </row>
    <row r="101" spans="1:8" x14ac:dyDescent="0.2">
      <c r="A101" s="86"/>
      <c r="B101" s="86" t="s">
        <v>85</v>
      </c>
      <c r="C101" s="72" t="s">
        <v>37</v>
      </c>
      <c r="D101" s="62"/>
      <c r="E101" s="60"/>
      <c r="F101" s="71"/>
      <c r="G101" s="61"/>
      <c r="H101" s="63"/>
    </row>
    <row r="102" spans="1:8" x14ac:dyDescent="0.2">
      <c r="A102" s="86"/>
      <c r="B102" s="86" t="s">
        <v>110</v>
      </c>
      <c r="C102" s="72" t="s">
        <v>33</v>
      </c>
      <c r="D102" s="62"/>
      <c r="E102" s="60"/>
      <c r="F102" s="71"/>
      <c r="G102" s="61"/>
      <c r="H102" s="63"/>
    </row>
    <row r="103" spans="1:8" x14ac:dyDescent="0.2">
      <c r="A103" s="15"/>
      <c r="B103" s="73">
        <v>210050001</v>
      </c>
      <c r="C103" s="74" t="s">
        <v>42</v>
      </c>
      <c r="D103" s="73" t="s">
        <v>39</v>
      </c>
      <c r="E103" s="77">
        <v>1091.47</v>
      </c>
      <c r="F103" s="77"/>
      <c r="G103" s="61"/>
      <c r="H103" s="63"/>
    </row>
    <row r="104" spans="1:8" ht="24" x14ac:dyDescent="0.2">
      <c r="A104" s="15"/>
      <c r="B104" s="73">
        <v>210000009</v>
      </c>
      <c r="C104" s="74" t="s">
        <v>43</v>
      </c>
      <c r="D104" s="73" t="s">
        <v>44</v>
      </c>
      <c r="E104" s="77">
        <v>1722.26</v>
      </c>
      <c r="F104" s="77"/>
      <c r="G104" s="61"/>
      <c r="H104" s="63"/>
    </row>
    <row r="105" spans="1:8" ht="24" x14ac:dyDescent="0.2">
      <c r="A105" s="15"/>
      <c r="B105" s="73">
        <v>210000010</v>
      </c>
      <c r="C105" s="74" t="s">
        <v>45</v>
      </c>
      <c r="D105" s="73" t="s">
        <v>44</v>
      </c>
      <c r="E105" s="77">
        <v>460.68</v>
      </c>
      <c r="F105" s="77"/>
      <c r="G105" s="61"/>
      <c r="H105" s="63"/>
    </row>
    <row r="106" spans="1:8" ht="24" x14ac:dyDescent="0.2">
      <c r="A106" s="15"/>
      <c r="B106" s="73">
        <v>210000004</v>
      </c>
      <c r="C106" s="74" t="s">
        <v>46</v>
      </c>
      <c r="D106" s="73" t="s">
        <v>35</v>
      </c>
      <c r="E106" s="77">
        <v>39.869999999999997</v>
      </c>
      <c r="F106" s="77"/>
      <c r="G106" s="61"/>
      <c r="H106" s="63"/>
    </row>
    <row r="107" spans="1:8" ht="24" x14ac:dyDescent="0.2">
      <c r="A107" s="15"/>
      <c r="B107" s="73">
        <v>210000005</v>
      </c>
      <c r="C107" s="74" t="s">
        <v>47</v>
      </c>
      <c r="D107" s="73" t="s">
        <v>35</v>
      </c>
      <c r="E107" s="77">
        <v>20.73</v>
      </c>
      <c r="F107" s="77"/>
      <c r="G107" s="61"/>
      <c r="H107" s="63"/>
    </row>
    <row r="108" spans="1:8" ht="72" x14ac:dyDescent="0.2">
      <c r="A108" s="15"/>
      <c r="B108" s="73">
        <v>211000022</v>
      </c>
      <c r="C108" s="74" t="s">
        <v>48</v>
      </c>
      <c r="D108" s="73" t="s">
        <v>35</v>
      </c>
      <c r="E108" s="77">
        <v>1229.92</v>
      </c>
      <c r="F108" s="71"/>
      <c r="G108" s="61"/>
      <c r="H108" s="63"/>
    </row>
    <row r="109" spans="1:8" ht="36" x14ac:dyDescent="0.2">
      <c r="A109" s="15"/>
      <c r="B109" s="73">
        <v>211300002</v>
      </c>
      <c r="C109" s="74" t="s">
        <v>49</v>
      </c>
      <c r="D109" s="73" t="s">
        <v>35</v>
      </c>
      <c r="E109" s="77">
        <v>66.98</v>
      </c>
      <c r="F109" s="71"/>
      <c r="G109" s="61"/>
      <c r="H109" s="63"/>
    </row>
    <row r="110" spans="1:8" ht="36" x14ac:dyDescent="0.2">
      <c r="A110" s="15"/>
      <c r="B110" s="73">
        <v>211300008</v>
      </c>
      <c r="C110" s="74" t="s">
        <v>50</v>
      </c>
      <c r="D110" s="73" t="s">
        <v>35</v>
      </c>
      <c r="E110" s="77">
        <v>304.20999999999998</v>
      </c>
      <c r="F110" s="71"/>
      <c r="G110" s="61"/>
      <c r="H110" s="63"/>
    </row>
    <row r="111" spans="1:8" ht="36" x14ac:dyDescent="0.2">
      <c r="A111" s="15"/>
      <c r="B111" s="73">
        <v>211300007</v>
      </c>
      <c r="C111" s="74" t="s">
        <v>65</v>
      </c>
      <c r="D111" s="73" t="s">
        <v>35</v>
      </c>
      <c r="E111" s="77">
        <v>820.53</v>
      </c>
      <c r="F111" s="71"/>
      <c r="G111" s="61"/>
      <c r="H111" s="63"/>
    </row>
    <row r="112" spans="1:8" ht="24" x14ac:dyDescent="0.2">
      <c r="A112" s="15"/>
      <c r="B112" s="73">
        <v>210010006</v>
      </c>
      <c r="C112" s="74" t="s">
        <v>38</v>
      </c>
      <c r="D112" s="73" t="s">
        <v>39</v>
      </c>
      <c r="E112" s="77">
        <v>53.16</v>
      </c>
      <c r="F112" s="71"/>
      <c r="G112" s="61"/>
      <c r="H112" s="63"/>
    </row>
    <row r="113" spans="1:8" ht="24" x14ac:dyDescent="0.2">
      <c r="A113" s="15"/>
      <c r="B113" s="73">
        <v>210010008</v>
      </c>
      <c r="C113" s="74" t="s">
        <v>34</v>
      </c>
      <c r="D113" s="73" t="s">
        <v>35</v>
      </c>
      <c r="E113" s="77">
        <v>20.73</v>
      </c>
      <c r="F113" s="71"/>
      <c r="G113" s="61"/>
      <c r="H113" s="63"/>
    </row>
    <row r="114" spans="1:8" ht="24" x14ac:dyDescent="0.2">
      <c r="A114" s="15"/>
      <c r="B114" s="73">
        <v>210010023</v>
      </c>
      <c r="C114" s="74" t="s">
        <v>36</v>
      </c>
      <c r="D114" s="73" t="s">
        <v>35</v>
      </c>
      <c r="E114" s="77">
        <v>133.96</v>
      </c>
      <c r="F114" s="71"/>
      <c r="G114" s="61"/>
      <c r="H114" s="63"/>
    </row>
    <row r="115" spans="1:8" x14ac:dyDescent="0.2">
      <c r="A115" s="86"/>
      <c r="B115" s="86" t="s">
        <v>86</v>
      </c>
      <c r="C115" s="72" t="s">
        <v>51</v>
      </c>
      <c r="D115" s="62"/>
      <c r="E115" s="60"/>
      <c r="F115" s="71"/>
      <c r="G115" s="61"/>
      <c r="H115" s="63"/>
    </row>
    <row r="116" spans="1:8" ht="60" x14ac:dyDescent="0.2">
      <c r="A116" s="15"/>
      <c r="B116" s="73">
        <v>280040158</v>
      </c>
      <c r="C116" s="74" t="s">
        <v>52</v>
      </c>
      <c r="D116" s="73" t="s">
        <v>44</v>
      </c>
      <c r="E116" s="77">
        <v>991.71</v>
      </c>
      <c r="F116" s="77"/>
      <c r="G116" s="61"/>
      <c r="H116" s="63"/>
    </row>
    <row r="117" spans="1:8" ht="60" x14ac:dyDescent="0.2">
      <c r="A117" s="15"/>
      <c r="B117" s="73">
        <v>280040173</v>
      </c>
      <c r="C117" s="74" t="s">
        <v>74</v>
      </c>
      <c r="D117" s="73" t="s">
        <v>44</v>
      </c>
      <c r="E117" s="77">
        <v>99.76</v>
      </c>
      <c r="F117" s="77"/>
      <c r="G117" s="61"/>
      <c r="H117" s="63"/>
    </row>
    <row r="118" spans="1:8" x14ac:dyDescent="0.2">
      <c r="A118" s="87"/>
      <c r="B118" s="87" t="s">
        <v>87</v>
      </c>
      <c r="C118" s="72" t="s">
        <v>54</v>
      </c>
      <c r="D118" s="75"/>
      <c r="E118" s="76"/>
      <c r="F118" s="71"/>
      <c r="G118" s="61"/>
      <c r="H118" s="63"/>
    </row>
    <row r="119" spans="1:8" ht="24" x14ac:dyDescent="0.2">
      <c r="A119" s="15"/>
      <c r="B119" s="73">
        <v>230600002</v>
      </c>
      <c r="C119" s="74" t="s">
        <v>67</v>
      </c>
      <c r="D119" s="73" t="s">
        <v>56</v>
      </c>
      <c r="E119" s="77">
        <v>4</v>
      </c>
      <c r="F119" s="77"/>
      <c r="G119" s="61"/>
      <c r="H119" s="63"/>
    </row>
    <row r="120" spans="1:8" ht="24" x14ac:dyDescent="0.2">
      <c r="A120" s="15"/>
      <c r="B120" s="73">
        <v>230600003</v>
      </c>
      <c r="C120" s="74" t="s">
        <v>75</v>
      </c>
      <c r="D120" s="73" t="s">
        <v>56</v>
      </c>
      <c r="E120" s="77">
        <v>2</v>
      </c>
      <c r="F120" s="77"/>
      <c r="G120" s="61"/>
      <c r="H120" s="63"/>
    </row>
    <row r="121" spans="1:8" ht="24" x14ac:dyDescent="0.2">
      <c r="A121" s="15"/>
      <c r="B121" s="73">
        <v>230600008</v>
      </c>
      <c r="C121" s="74" t="s">
        <v>76</v>
      </c>
      <c r="D121" s="73" t="s">
        <v>56</v>
      </c>
      <c r="E121" s="77">
        <v>1</v>
      </c>
      <c r="F121" s="77"/>
      <c r="G121" s="61"/>
      <c r="H121" s="63"/>
    </row>
    <row r="122" spans="1:8" ht="24" x14ac:dyDescent="0.2">
      <c r="A122" s="15"/>
      <c r="B122" s="73">
        <v>230600009</v>
      </c>
      <c r="C122" s="74" t="s">
        <v>70</v>
      </c>
      <c r="D122" s="73" t="s">
        <v>56</v>
      </c>
      <c r="E122" s="77">
        <v>1</v>
      </c>
      <c r="F122" s="77"/>
      <c r="G122" s="61"/>
      <c r="H122" s="63"/>
    </row>
    <row r="123" spans="1:8" ht="24" x14ac:dyDescent="0.2">
      <c r="A123" s="15"/>
      <c r="B123" s="73">
        <v>230600011</v>
      </c>
      <c r="C123" s="74" t="s">
        <v>77</v>
      </c>
      <c r="D123" s="73" t="s">
        <v>56</v>
      </c>
      <c r="E123" s="77">
        <v>1</v>
      </c>
      <c r="F123" s="77"/>
      <c r="G123" s="61"/>
      <c r="H123" s="63"/>
    </row>
    <row r="124" spans="1:8" ht="24" x14ac:dyDescent="0.2">
      <c r="A124" s="15"/>
      <c r="B124" s="73">
        <v>230600061</v>
      </c>
      <c r="C124" s="74" t="s">
        <v>78</v>
      </c>
      <c r="D124" s="73" t="s">
        <v>56</v>
      </c>
      <c r="E124" s="77">
        <v>1</v>
      </c>
      <c r="F124" s="77"/>
      <c r="G124" s="61"/>
      <c r="H124" s="63"/>
    </row>
    <row r="125" spans="1:8" ht="24" x14ac:dyDescent="0.2">
      <c r="A125" s="15"/>
      <c r="B125" s="73">
        <v>231100001</v>
      </c>
      <c r="C125" s="74" t="s">
        <v>58</v>
      </c>
      <c r="D125" s="73" t="s">
        <v>59</v>
      </c>
      <c r="E125" s="77">
        <v>10</v>
      </c>
      <c r="F125" s="77"/>
      <c r="G125" s="61"/>
      <c r="H125" s="63"/>
    </row>
    <row r="126" spans="1:8" x14ac:dyDescent="0.2">
      <c r="A126" s="87"/>
      <c r="B126" s="87" t="s">
        <v>88</v>
      </c>
      <c r="C126" s="72" t="s">
        <v>60</v>
      </c>
      <c r="D126" s="81"/>
      <c r="E126" s="76"/>
      <c r="F126" s="76"/>
      <c r="G126" s="61"/>
      <c r="H126" s="63"/>
    </row>
    <row r="127" spans="1:8" ht="24" x14ac:dyDescent="0.2">
      <c r="A127" s="15"/>
      <c r="B127" s="73">
        <v>231200003</v>
      </c>
      <c r="C127" s="74" t="s">
        <v>82</v>
      </c>
      <c r="D127" s="73" t="s">
        <v>61</v>
      </c>
      <c r="E127" s="77">
        <v>2</v>
      </c>
      <c r="F127" s="77"/>
      <c r="G127" s="61"/>
      <c r="H127" s="63"/>
    </row>
    <row r="128" spans="1:8" ht="24" x14ac:dyDescent="0.2">
      <c r="A128" s="15"/>
      <c r="B128" s="73">
        <v>231200004</v>
      </c>
      <c r="C128" s="74" t="s">
        <v>81</v>
      </c>
      <c r="D128" s="73" t="s">
        <v>61</v>
      </c>
      <c r="E128" s="77">
        <v>1</v>
      </c>
      <c r="F128" s="77"/>
      <c r="G128" s="61"/>
      <c r="H128" s="63"/>
    </row>
    <row r="129" spans="1:8" ht="24" x14ac:dyDescent="0.2">
      <c r="A129" s="15"/>
      <c r="B129" s="73">
        <v>231200005</v>
      </c>
      <c r="C129" s="74" t="s">
        <v>73</v>
      </c>
      <c r="D129" s="73" t="s">
        <v>61</v>
      </c>
      <c r="E129" s="77">
        <v>2</v>
      </c>
      <c r="F129" s="77"/>
      <c r="G129" s="61"/>
      <c r="H129" s="63"/>
    </row>
    <row r="130" spans="1:8" ht="36" x14ac:dyDescent="0.2">
      <c r="A130" s="15"/>
      <c r="B130" s="73">
        <v>231210001</v>
      </c>
      <c r="C130" s="74" t="s">
        <v>79</v>
      </c>
      <c r="D130" s="73" t="s">
        <v>80</v>
      </c>
      <c r="E130" s="77">
        <v>2</v>
      </c>
      <c r="F130" s="77"/>
      <c r="G130" s="61"/>
      <c r="H130" s="63"/>
    </row>
    <row r="131" spans="1:8" x14ac:dyDescent="0.2">
      <c r="A131" s="87"/>
      <c r="B131" s="87" t="s">
        <v>111</v>
      </c>
      <c r="C131" s="72" t="s">
        <v>40</v>
      </c>
      <c r="D131" s="81"/>
      <c r="E131" s="76"/>
      <c r="F131" s="76"/>
      <c r="G131" s="61"/>
      <c r="H131" s="63"/>
    </row>
    <row r="132" spans="1:8" ht="24" x14ac:dyDescent="0.2">
      <c r="A132" s="15"/>
      <c r="B132" s="73">
        <v>210000009</v>
      </c>
      <c r="C132" s="74" t="s">
        <v>43</v>
      </c>
      <c r="D132" s="73" t="s">
        <v>44</v>
      </c>
      <c r="E132" s="82">
        <v>765</v>
      </c>
      <c r="F132" s="82"/>
      <c r="G132" s="61"/>
      <c r="H132" s="63"/>
    </row>
    <row r="133" spans="1:8" ht="24" x14ac:dyDescent="0.2">
      <c r="A133" s="15"/>
      <c r="B133" s="73">
        <v>210000010</v>
      </c>
      <c r="C133" s="74" t="s">
        <v>45</v>
      </c>
      <c r="D133" s="73" t="s">
        <v>44</v>
      </c>
      <c r="E133" s="82">
        <v>210</v>
      </c>
      <c r="F133" s="82"/>
      <c r="G133" s="61"/>
      <c r="H133" s="63"/>
    </row>
    <row r="134" spans="1:8" ht="24" x14ac:dyDescent="0.2">
      <c r="A134" s="15"/>
      <c r="B134" s="73">
        <v>210000004</v>
      </c>
      <c r="C134" s="74" t="s">
        <v>46</v>
      </c>
      <c r="D134" s="73" t="s">
        <v>35</v>
      </c>
      <c r="E134" s="82">
        <v>17.21</v>
      </c>
      <c r="F134" s="82"/>
      <c r="G134" s="61"/>
      <c r="H134" s="63"/>
    </row>
    <row r="135" spans="1:8" ht="24" x14ac:dyDescent="0.2">
      <c r="A135" s="15"/>
      <c r="B135" s="73">
        <v>210000005</v>
      </c>
      <c r="C135" s="74" t="s">
        <v>47</v>
      </c>
      <c r="D135" s="73" t="s">
        <v>35</v>
      </c>
      <c r="E135" s="82">
        <v>9.4499999999999993</v>
      </c>
      <c r="F135" s="82"/>
      <c r="G135" s="61"/>
      <c r="H135" s="63"/>
    </row>
    <row r="136" spans="1:8" ht="24" x14ac:dyDescent="0.2">
      <c r="A136" s="15"/>
      <c r="B136" s="73">
        <v>210010006</v>
      </c>
      <c r="C136" s="74" t="s">
        <v>38</v>
      </c>
      <c r="D136" s="73" t="s">
        <v>39</v>
      </c>
      <c r="E136" s="82">
        <v>22.95</v>
      </c>
      <c r="F136" s="82"/>
      <c r="G136" s="61"/>
      <c r="H136" s="63"/>
    </row>
    <row r="137" spans="1:8" ht="24" x14ac:dyDescent="0.2">
      <c r="A137" s="15"/>
      <c r="B137" s="73">
        <v>210010008</v>
      </c>
      <c r="C137" s="74" t="s">
        <v>34</v>
      </c>
      <c r="D137" s="73" t="s">
        <v>35</v>
      </c>
      <c r="E137" s="82">
        <v>9.4499999999999993</v>
      </c>
      <c r="F137" s="82"/>
      <c r="G137" s="61"/>
      <c r="H137" s="63"/>
    </row>
    <row r="138" spans="1:8" ht="24" x14ac:dyDescent="0.2">
      <c r="A138" s="15"/>
      <c r="B138" s="73">
        <v>210010023</v>
      </c>
      <c r="C138" s="74" t="s">
        <v>36</v>
      </c>
      <c r="D138" s="73" t="s">
        <v>35</v>
      </c>
      <c r="E138" s="82">
        <v>58.5</v>
      </c>
      <c r="F138" s="82"/>
      <c r="G138" s="61"/>
      <c r="H138" s="63"/>
    </row>
    <row r="139" spans="1:8" ht="60" x14ac:dyDescent="0.2">
      <c r="A139" s="15"/>
      <c r="B139" s="73">
        <v>231300008</v>
      </c>
      <c r="C139" s="74" t="s">
        <v>62</v>
      </c>
      <c r="D139" s="73" t="s">
        <v>59</v>
      </c>
      <c r="E139" s="82">
        <v>65</v>
      </c>
      <c r="F139" s="82"/>
      <c r="G139" s="61"/>
      <c r="H139" s="63"/>
    </row>
    <row r="140" spans="1:8" ht="60" x14ac:dyDescent="0.2">
      <c r="A140" s="15"/>
      <c r="B140" s="73">
        <v>260050011</v>
      </c>
      <c r="C140" s="74" t="s">
        <v>63</v>
      </c>
      <c r="D140" s="73" t="s">
        <v>59</v>
      </c>
      <c r="E140" s="82">
        <v>65</v>
      </c>
      <c r="F140" s="82"/>
      <c r="G140" s="61"/>
      <c r="H140" s="63"/>
    </row>
    <row r="141" spans="1:8" ht="21.75" thickBot="1" x14ac:dyDescent="0.25">
      <c r="G141" s="51" t="s">
        <v>29</v>
      </c>
      <c r="H141" s="52"/>
    </row>
    <row r="142" spans="1:8" ht="13.5" thickTop="1" x14ac:dyDescent="0.2"/>
    <row r="143" spans="1:8" x14ac:dyDescent="0.2">
      <c r="B143" s="94" t="s">
        <v>30</v>
      </c>
      <c r="C143" s="95"/>
      <c r="D143" s="95"/>
      <c r="E143" s="95"/>
      <c r="F143" s="95"/>
      <c r="G143" s="95"/>
      <c r="H143" s="96"/>
    </row>
    <row r="1094" spans="9:15" ht="3" customHeight="1" x14ac:dyDescent="0.2"/>
    <row r="1095" spans="9:15" ht="12.75" customHeight="1" x14ac:dyDescent="0.2">
      <c r="I1095" s="53"/>
      <c r="J1095" s="53"/>
      <c r="K1095" s="53"/>
      <c r="L1095" s="53"/>
      <c r="M1095" s="53"/>
      <c r="N1095" s="53"/>
      <c r="O1095" s="53"/>
    </row>
  </sheetData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143:H143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B21:D21">
    <cfRule type="expression" dxfId="260" priority="2703">
      <formula>$E21="CANCELADO"</formula>
    </cfRule>
  </conditionalFormatting>
  <conditionalFormatting sqref="D21">
    <cfRule type="expression" dxfId="259" priority="2702">
      <formula>$E21="V"</formula>
    </cfRule>
  </conditionalFormatting>
  <conditionalFormatting sqref="B21:D21">
    <cfRule type="expression" dxfId="258" priority="2701">
      <formula>$E21="No usar"</formula>
    </cfRule>
  </conditionalFormatting>
  <conditionalFormatting sqref="C22:D22">
    <cfRule type="expression" dxfId="257" priority="2700">
      <formula>$E22="CANCELADO"</formula>
    </cfRule>
  </conditionalFormatting>
  <conditionalFormatting sqref="D22">
    <cfRule type="expression" dxfId="256" priority="2699">
      <formula>$E22="V"</formula>
    </cfRule>
  </conditionalFormatting>
  <conditionalFormatting sqref="C22:D22">
    <cfRule type="expression" dxfId="255" priority="2698">
      <formula>$E22="No usar"</formula>
    </cfRule>
  </conditionalFormatting>
  <conditionalFormatting sqref="B25:D25">
    <cfRule type="expression" dxfId="254" priority="2694">
      <formula>$E25="CANCELADO"</formula>
    </cfRule>
  </conditionalFormatting>
  <conditionalFormatting sqref="D25">
    <cfRule type="expression" dxfId="253" priority="2693">
      <formula>$E25="V"</formula>
    </cfRule>
  </conditionalFormatting>
  <conditionalFormatting sqref="B25:D25">
    <cfRule type="expression" dxfId="252" priority="2692">
      <formula>$E25="No usar"</formula>
    </cfRule>
  </conditionalFormatting>
  <conditionalFormatting sqref="B42:D42">
    <cfRule type="expression" dxfId="251" priority="2647">
      <formula>$E42="No usar"</formula>
    </cfRule>
  </conditionalFormatting>
  <conditionalFormatting sqref="B28:D28">
    <cfRule type="expression" dxfId="250" priority="2685">
      <formula>$E28="CANCELADO"</formula>
    </cfRule>
  </conditionalFormatting>
  <conditionalFormatting sqref="D28">
    <cfRule type="expression" dxfId="249" priority="2684">
      <formula>$E28="V"</formula>
    </cfRule>
  </conditionalFormatting>
  <conditionalFormatting sqref="B28:D28">
    <cfRule type="expression" dxfId="248" priority="2683">
      <formula>$E28="No usar"</formula>
    </cfRule>
  </conditionalFormatting>
  <conditionalFormatting sqref="B29:D29">
    <cfRule type="expression" dxfId="247" priority="2682">
      <formula>$E29="CANCELADO"</formula>
    </cfRule>
  </conditionalFormatting>
  <conditionalFormatting sqref="D29">
    <cfRule type="expression" dxfId="246" priority="2681">
      <formula>$E29="V"</formula>
    </cfRule>
  </conditionalFormatting>
  <conditionalFormatting sqref="B29:D29">
    <cfRule type="expression" dxfId="245" priority="2680">
      <formula>$E29="No usar"</formula>
    </cfRule>
  </conditionalFormatting>
  <conditionalFormatting sqref="C30:D30">
    <cfRule type="expression" dxfId="244" priority="2679">
      <formula>$E30="CANCELADO"</formula>
    </cfRule>
  </conditionalFormatting>
  <conditionalFormatting sqref="D30">
    <cfRule type="expression" dxfId="243" priority="2678">
      <formula>$E30="V"</formula>
    </cfRule>
  </conditionalFormatting>
  <conditionalFormatting sqref="C30:D30">
    <cfRule type="expression" dxfId="242" priority="2677">
      <formula>$E30="No usar"</formula>
    </cfRule>
  </conditionalFormatting>
  <conditionalFormatting sqref="B42:D42">
    <cfRule type="expression" dxfId="241" priority="2649">
      <formula>$E42="CANCELADO"</formula>
    </cfRule>
  </conditionalFormatting>
  <conditionalFormatting sqref="D42">
    <cfRule type="expression" dxfId="240" priority="2648">
      <formula>$E42="V"</formula>
    </cfRule>
  </conditionalFormatting>
  <conditionalFormatting sqref="C45:D45">
    <cfRule type="expression" dxfId="239" priority="2646">
      <formula>$E45="CANCELADO"</formula>
    </cfRule>
  </conditionalFormatting>
  <conditionalFormatting sqref="D45">
    <cfRule type="expression" dxfId="238" priority="2645">
      <formula>$E45="V"</formula>
    </cfRule>
  </conditionalFormatting>
  <conditionalFormatting sqref="C45:D45">
    <cfRule type="expression" dxfId="237" priority="2644">
      <formula>$E45="No usar"</formula>
    </cfRule>
  </conditionalFormatting>
  <conditionalFormatting sqref="C58:D58">
    <cfRule type="expression" dxfId="236" priority="2613">
      <formula>$E58="CANCELADO"</formula>
    </cfRule>
  </conditionalFormatting>
  <conditionalFormatting sqref="D58">
    <cfRule type="expression" dxfId="235" priority="2612">
      <formula>$E58="V"</formula>
    </cfRule>
  </conditionalFormatting>
  <conditionalFormatting sqref="C58:D58">
    <cfRule type="expression" dxfId="234" priority="2611">
      <formula>$E58="No usar"</formula>
    </cfRule>
  </conditionalFormatting>
  <conditionalFormatting sqref="B104:D104">
    <cfRule type="expression" dxfId="233" priority="208">
      <formula>$D104="Cancelado"</formula>
    </cfRule>
  </conditionalFormatting>
  <conditionalFormatting sqref="B104">
    <cfRule type="containsText" dxfId="232" priority="207" operator="containsText" text="999">
      <formula>NOT(ISERROR(SEARCH("999",B104)))</formula>
    </cfRule>
  </conditionalFormatting>
  <conditionalFormatting sqref="B23:D23">
    <cfRule type="expression" dxfId="231" priority="238">
      <formula>$D23="Cancelado"</formula>
    </cfRule>
  </conditionalFormatting>
  <conditionalFormatting sqref="B23">
    <cfRule type="containsText" dxfId="230" priority="237" operator="containsText" text="999">
      <formula>NOT(ISERROR(SEARCH("999",B23)))</formula>
    </cfRule>
  </conditionalFormatting>
  <conditionalFormatting sqref="B36:D36">
    <cfRule type="expression" dxfId="229" priority="198">
      <formula>$D36="Cancelado"</formula>
    </cfRule>
  </conditionalFormatting>
  <conditionalFormatting sqref="B36">
    <cfRule type="containsText" dxfId="228" priority="197" operator="containsText" text="999">
      <formula>NOT(ISERROR(SEARCH("999",B36)))</formula>
    </cfRule>
  </conditionalFormatting>
  <conditionalFormatting sqref="B90:D90">
    <cfRule type="expression" dxfId="227" priority="168">
      <formula>$D90="Cancelado"</formula>
    </cfRule>
  </conditionalFormatting>
  <conditionalFormatting sqref="B90">
    <cfRule type="containsText" dxfId="226" priority="167" operator="containsText" text="999">
      <formula>NOT(ISERROR(SEARCH("999",B90)))</formula>
    </cfRule>
  </conditionalFormatting>
  <conditionalFormatting sqref="B33">
    <cfRule type="containsText" dxfId="225" priority="203" operator="containsText" text="999">
      <formula>NOT(ISERROR(SEARCH("999",B33)))</formula>
    </cfRule>
  </conditionalFormatting>
  <conditionalFormatting sqref="B114:D114">
    <cfRule type="expression" dxfId="224" priority="242">
      <formula>$D114="Cancelado"</formula>
    </cfRule>
  </conditionalFormatting>
  <conditionalFormatting sqref="B114">
    <cfRule type="containsText" dxfId="223" priority="241" operator="containsText" text="999">
      <formula>NOT(ISERROR(SEARCH("999",B114)))</formula>
    </cfRule>
  </conditionalFormatting>
  <conditionalFormatting sqref="B63:D63">
    <cfRule type="expression" dxfId="222" priority="248">
      <formula>$D63="Cancelado"</formula>
    </cfRule>
  </conditionalFormatting>
  <conditionalFormatting sqref="B63">
    <cfRule type="containsText" dxfId="221" priority="247" operator="containsText" text="999">
      <formula>NOT(ISERROR(SEARCH("999",B63)))</formula>
    </cfRule>
  </conditionalFormatting>
  <conditionalFormatting sqref="B26:D26">
    <cfRule type="expression" dxfId="220" priority="236">
      <formula>$D26="Cancelado"</formula>
    </cfRule>
  </conditionalFormatting>
  <conditionalFormatting sqref="B26">
    <cfRule type="containsText" dxfId="219" priority="235" operator="containsText" text="999">
      <formula>NOT(ISERROR(SEARCH("999",B26)))</formula>
    </cfRule>
  </conditionalFormatting>
  <conditionalFormatting sqref="B137:D137">
    <cfRule type="expression" dxfId="218" priority="260">
      <formula>$D137="Cancelado"</formula>
    </cfRule>
  </conditionalFormatting>
  <conditionalFormatting sqref="B137">
    <cfRule type="containsText" dxfId="217" priority="259" operator="containsText" text="999">
      <formula>NOT(ISERROR(SEARCH("999",B137)))</formula>
    </cfRule>
  </conditionalFormatting>
  <conditionalFormatting sqref="B62:D62">
    <cfRule type="expression" dxfId="216" priority="264">
      <formula>$D62="Cancelado"</formula>
    </cfRule>
  </conditionalFormatting>
  <conditionalFormatting sqref="B62">
    <cfRule type="containsText" dxfId="215" priority="263" operator="containsText" text="999">
      <formula>NOT(ISERROR(SEARCH("999",B62)))</formula>
    </cfRule>
  </conditionalFormatting>
  <conditionalFormatting sqref="B19:D19">
    <cfRule type="expression" dxfId="214" priority="268">
      <formula>$D19="Cancelado"</formula>
    </cfRule>
  </conditionalFormatting>
  <conditionalFormatting sqref="B19">
    <cfRule type="containsText" dxfId="213" priority="267" operator="containsText" text="999">
      <formula>NOT(ISERROR(SEARCH("999",B19)))</formula>
    </cfRule>
  </conditionalFormatting>
  <conditionalFormatting sqref="B27:D27">
    <cfRule type="expression" dxfId="212" priority="254">
      <formula>$D27="Cancelado"</formula>
    </cfRule>
  </conditionalFormatting>
  <conditionalFormatting sqref="B27">
    <cfRule type="containsText" dxfId="211" priority="253" operator="containsText" text="999">
      <formula>NOT(ISERROR(SEARCH("999",B27)))</formula>
    </cfRule>
  </conditionalFormatting>
  <conditionalFormatting sqref="B103:D103">
    <cfRule type="expression" dxfId="210" priority="218">
      <formula>$D103="Cancelado"</formula>
    </cfRule>
  </conditionalFormatting>
  <conditionalFormatting sqref="B103">
    <cfRule type="containsText" dxfId="209" priority="217" operator="containsText" text="999">
      <formula>NOT(ISERROR(SEARCH("999",B103)))</formula>
    </cfRule>
  </conditionalFormatting>
  <conditionalFormatting sqref="B35:D35">
    <cfRule type="expression" dxfId="208" priority="200">
      <formula>$D35="Cancelado"</formula>
    </cfRule>
  </conditionalFormatting>
  <conditionalFormatting sqref="B35">
    <cfRule type="containsText" dxfId="207" priority="199" operator="containsText" text="999">
      <formula>NOT(ISERROR(SEARCH("999",B35)))</formula>
    </cfRule>
  </conditionalFormatting>
  <conditionalFormatting sqref="B41:D41">
    <cfRule type="expression" dxfId="206" priority="252">
      <formula>$D41="Cancelado"</formula>
    </cfRule>
  </conditionalFormatting>
  <conditionalFormatting sqref="B41">
    <cfRule type="containsText" dxfId="205" priority="251" operator="containsText" text="999">
      <formula>NOT(ISERROR(SEARCH("999",B41)))</formula>
    </cfRule>
  </conditionalFormatting>
  <conditionalFormatting sqref="B113:D113">
    <cfRule type="expression" dxfId="204" priority="262">
      <formula>$D113="Cancelado"</formula>
    </cfRule>
  </conditionalFormatting>
  <conditionalFormatting sqref="B113">
    <cfRule type="containsText" dxfId="203" priority="261" operator="containsText" text="999">
      <formula>NOT(ISERROR(SEARCH("999",B113)))</formula>
    </cfRule>
  </conditionalFormatting>
  <conditionalFormatting sqref="B55:D55">
    <cfRule type="expression" dxfId="202" priority="250">
      <formula>$D55="Cancelado"</formula>
    </cfRule>
  </conditionalFormatting>
  <conditionalFormatting sqref="B55">
    <cfRule type="containsText" dxfId="201" priority="249" operator="containsText" text="999">
      <formula>NOT(ISERROR(SEARCH("999",B55)))</formula>
    </cfRule>
  </conditionalFormatting>
  <conditionalFormatting sqref="B20:D20">
    <cfRule type="expression" dxfId="200" priority="258">
      <formula>$D20="Cancelado"</formula>
    </cfRule>
  </conditionalFormatting>
  <conditionalFormatting sqref="B20">
    <cfRule type="containsText" dxfId="199" priority="257" operator="containsText" text="999">
      <formula>NOT(ISERROR(SEARCH("999",B20)))</formula>
    </cfRule>
  </conditionalFormatting>
  <conditionalFormatting sqref="B46:D46">
    <cfRule type="expression" dxfId="198" priority="176">
      <formula>$D46="Cancelado"</formula>
    </cfRule>
  </conditionalFormatting>
  <conditionalFormatting sqref="B46">
    <cfRule type="containsText" dxfId="197" priority="175" operator="containsText" text="999">
      <formula>NOT(ISERROR(SEARCH("999",B46)))</formula>
    </cfRule>
  </conditionalFormatting>
  <conditionalFormatting sqref="B38:D38">
    <cfRule type="expression" dxfId="196" priority="186">
      <formula>$D38="Cancelado"</formula>
    </cfRule>
  </conditionalFormatting>
  <conditionalFormatting sqref="B38">
    <cfRule type="containsText" dxfId="195" priority="185" operator="containsText" text="999">
      <formula>NOT(ISERROR(SEARCH("999",B38)))</formula>
    </cfRule>
  </conditionalFormatting>
  <conditionalFormatting sqref="B73:D73">
    <cfRule type="expression" dxfId="194" priority="190">
      <formula>$D73="Cancelado"</formula>
    </cfRule>
  </conditionalFormatting>
  <conditionalFormatting sqref="B73">
    <cfRule type="containsText" dxfId="193" priority="189" operator="containsText" text="999">
      <formula>NOT(ISERROR(SEARCH("999",B73)))</formula>
    </cfRule>
  </conditionalFormatting>
  <conditionalFormatting sqref="B24:D24">
    <cfRule type="expression" dxfId="192" priority="256">
      <formula>$D24="Cancelado"</formula>
    </cfRule>
  </conditionalFormatting>
  <conditionalFormatting sqref="B24">
    <cfRule type="containsText" dxfId="191" priority="255" operator="containsText" text="999">
      <formula>NOT(ISERROR(SEARCH("999",B24)))</formula>
    </cfRule>
  </conditionalFormatting>
  <conditionalFormatting sqref="B138:D138">
    <cfRule type="expression" dxfId="190" priority="240">
      <formula>$D138="Cancelado"</formula>
    </cfRule>
  </conditionalFormatting>
  <conditionalFormatting sqref="B138">
    <cfRule type="containsText" dxfId="189" priority="239" operator="containsText" text="999">
      <formula>NOT(ISERROR(SEARCH("999",B138)))</formula>
    </cfRule>
  </conditionalFormatting>
  <conditionalFormatting sqref="B33:D33">
    <cfRule type="expression" dxfId="188" priority="204">
      <formula>$D33="Cancelado"</formula>
    </cfRule>
  </conditionalFormatting>
  <conditionalFormatting sqref="B47">
    <cfRule type="containsText" dxfId="187" priority="171" operator="containsText" text="999">
      <formula>NOT(ISERROR(SEARCH("999",B47)))</formula>
    </cfRule>
  </conditionalFormatting>
  <conditionalFormatting sqref="B70:D70">
    <cfRule type="expression" dxfId="186" priority="212">
      <formula>$D70="Cancelado"</formula>
    </cfRule>
  </conditionalFormatting>
  <conditionalFormatting sqref="B70">
    <cfRule type="containsText" dxfId="185" priority="211" operator="containsText" text="999">
      <formula>NOT(ISERROR(SEARCH("999",B70)))</formula>
    </cfRule>
  </conditionalFormatting>
  <conditionalFormatting sqref="B39:D39">
    <cfRule type="expression" dxfId="184" priority="234">
      <formula>$D39="Cancelado"</formula>
    </cfRule>
  </conditionalFormatting>
  <conditionalFormatting sqref="B39">
    <cfRule type="containsText" dxfId="183" priority="233" operator="containsText" text="999">
      <formula>NOT(ISERROR(SEARCH("999",B39)))</formula>
    </cfRule>
  </conditionalFormatting>
  <conditionalFormatting sqref="B50:D50">
    <cfRule type="expression" dxfId="182" priority="164">
      <formula>$D50="Cancelado"</formula>
    </cfRule>
  </conditionalFormatting>
  <conditionalFormatting sqref="B50">
    <cfRule type="containsText" dxfId="181" priority="163" operator="containsText" text="999">
      <formula>NOT(ISERROR(SEARCH("999",B50)))</formula>
    </cfRule>
  </conditionalFormatting>
  <conditionalFormatting sqref="B135:D135">
    <cfRule type="expression" dxfId="180" priority="126">
      <formula>$D135="Cancelado"</formula>
    </cfRule>
  </conditionalFormatting>
  <conditionalFormatting sqref="B135">
    <cfRule type="containsText" dxfId="179" priority="125" operator="containsText" text="999">
      <formula>NOT(ISERROR(SEARCH("999",B135)))</formula>
    </cfRule>
  </conditionalFormatting>
  <conditionalFormatting sqref="B134:D134">
    <cfRule type="expression" dxfId="178" priority="144">
      <formula>$D134="Cancelado"</formula>
    </cfRule>
  </conditionalFormatting>
  <conditionalFormatting sqref="B134">
    <cfRule type="containsText" dxfId="177" priority="143" operator="containsText" text="999">
      <formula>NOT(ISERROR(SEARCH("999",B134)))</formula>
    </cfRule>
  </conditionalFormatting>
  <conditionalFormatting sqref="B32:D32">
    <cfRule type="expression" dxfId="176" priority="216">
      <formula>$D32="Cancelado"</formula>
    </cfRule>
  </conditionalFormatting>
  <conditionalFormatting sqref="B32">
    <cfRule type="containsText" dxfId="175" priority="215" operator="containsText" text="999">
      <formula>NOT(ISERROR(SEARCH("999",B32)))</formula>
    </cfRule>
  </conditionalFormatting>
  <conditionalFormatting sqref="B34:D34">
    <cfRule type="expression" dxfId="174" priority="202">
      <formula>$D34="Cancelado"</formula>
    </cfRule>
  </conditionalFormatting>
  <conditionalFormatting sqref="B34">
    <cfRule type="containsText" dxfId="173" priority="201" operator="containsText" text="999">
      <formula>NOT(ISERROR(SEARCH("999",B34)))</formula>
    </cfRule>
  </conditionalFormatting>
  <conditionalFormatting sqref="B52:D52">
    <cfRule type="expression" dxfId="172" priority="214">
      <formula>$D52="Cancelado"</formula>
    </cfRule>
  </conditionalFormatting>
  <conditionalFormatting sqref="B52">
    <cfRule type="containsText" dxfId="171" priority="213" operator="containsText" text="999">
      <formula>NOT(ISERROR(SEARCH("999",B52)))</formula>
    </cfRule>
  </conditionalFormatting>
  <conditionalFormatting sqref="B60:D60">
    <cfRule type="expression" dxfId="170" priority="152">
      <formula>$D60="Cancelado"</formula>
    </cfRule>
  </conditionalFormatting>
  <conditionalFormatting sqref="B60">
    <cfRule type="containsText" dxfId="169" priority="151" operator="containsText" text="999">
      <formula>NOT(ISERROR(SEARCH("999",B60)))</formula>
    </cfRule>
  </conditionalFormatting>
  <conditionalFormatting sqref="B136:D136">
    <cfRule type="expression" dxfId="168" priority="224">
      <formula>$D136="Cancelado"</formula>
    </cfRule>
  </conditionalFormatting>
  <conditionalFormatting sqref="B136">
    <cfRule type="containsText" dxfId="167" priority="223" operator="containsText" text="999">
      <formula>NOT(ISERROR(SEARCH("999",B136)))</formula>
    </cfRule>
  </conditionalFormatting>
  <conditionalFormatting sqref="B96:D96">
    <cfRule type="expression" dxfId="166" priority="210">
      <formula>$D96="Cancelado"</formula>
    </cfRule>
  </conditionalFormatting>
  <conditionalFormatting sqref="B96">
    <cfRule type="containsText" dxfId="165" priority="209" operator="containsText" text="999">
      <formula>NOT(ISERROR(SEARCH("999",B96)))</formula>
    </cfRule>
  </conditionalFormatting>
  <conditionalFormatting sqref="B112:D112">
    <cfRule type="expression" dxfId="164" priority="226">
      <formula>$D112="Cancelado"</formula>
    </cfRule>
  </conditionalFormatting>
  <conditionalFormatting sqref="B112">
    <cfRule type="containsText" dxfId="163" priority="225" operator="containsText" text="999">
      <formula>NOT(ISERROR(SEARCH("999",B112)))</formula>
    </cfRule>
  </conditionalFormatting>
  <conditionalFormatting sqref="B117:D117">
    <cfRule type="expression" dxfId="162" priority="94">
      <formula>$D117="Cancelado"</formula>
    </cfRule>
  </conditionalFormatting>
  <conditionalFormatting sqref="B117">
    <cfRule type="containsText" dxfId="161" priority="93" operator="containsText" text="999">
      <formula>NOT(ISERROR(SEARCH("999",B117)))</formula>
    </cfRule>
  </conditionalFormatting>
  <conditionalFormatting sqref="B121:D121">
    <cfRule type="expression" dxfId="160" priority="88">
      <formula>$D121="Cancelado"</formula>
    </cfRule>
  </conditionalFormatting>
  <conditionalFormatting sqref="B121">
    <cfRule type="containsText" dxfId="159" priority="87" operator="containsText" text="999">
      <formula>NOT(ISERROR(SEARCH("999",B121)))</formula>
    </cfRule>
  </conditionalFormatting>
  <conditionalFormatting sqref="B88:D88">
    <cfRule type="expression" dxfId="158" priority="106">
      <formula>$D88="Cancelado"</formula>
    </cfRule>
  </conditionalFormatting>
  <conditionalFormatting sqref="B88">
    <cfRule type="containsText" dxfId="157" priority="105" operator="containsText" text="999">
      <formula>NOT(ISERROR(SEARCH("999",B88)))</formula>
    </cfRule>
  </conditionalFormatting>
  <conditionalFormatting sqref="B64:D64">
    <cfRule type="expression" dxfId="156" priority="158">
      <formula>$D64="Cancelado"</formula>
    </cfRule>
  </conditionalFormatting>
  <conditionalFormatting sqref="B64">
    <cfRule type="containsText" dxfId="155" priority="157" operator="containsText" text="999">
      <formula>NOT(ISERROR(SEARCH("999",B64)))</formula>
    </cfRule>
  </conditionalFormatting>
  <conditionalFormatting sqref="B47:D47">
    <cfRule type="expression" dxfId="154" priority="172">
      <formula>$D47="Cancelado"</formula>
    </cfRule>
  </conditionalFormatting>
  <conditionalFormatting sqref="B54:D54">
    <cfRule type="expression" dxfId="153" priority="232">
      <formula>$D54="Cancelado"</formula>
    </cfRule>
  </conditionalFormatting>
  <conditionalFormatting sqref="B54">
    <cfRule type="containsText" dxfId="152" priority="231" operator="containsText" text="999">
      <formula>NOT(ISERROR(SEARCH("999",B54)))</formula>
    </cfRule>
  </conditionalFormatting>
  <conditionalFormatting sqref="B40:D40">
    <cfRule type="expression" dxfId="151" priority="266">
      <formula>$D40="Cancelado"</formula>
    </cfRule>
  </conditionalFormatting>
  <conditionalFormatting sqref="B40">
    <cfRule type="containsText" dxfId="150" priority="265" operator="containsText" text="999">
      <formula>NOT(ISERROR(SEARCH("999",B40)))</formula>
    </cfRule>
  </conditionalFormatting>
  <conditionalFormatting sqref="B72:D72">
    <cfRule type="expression" dxfId="149" priority="196">
      <formula>$D72="Cancelado"</formula>
    </cfRule>
  </conditionalFormatting>
  <conditionalFormatting sqref="B72">
    <cfRule type="containsText" dxfId="148" priority="195" operator="containsText" text="999">
      <formula>NOT(ISERROR(SEARCH("999",B72)))</formula>
    </cfRule>
  </conditionalFormatting>
  <conditionalFormatting sqref="B76:D76">
    <cfRule type="expression" dxfId="147" priority="230">
      <formula>$D76="Cancelado"</formula>
    </cfRule>
  </conditionalFormatting>
  <conditionalFormatting sqref="B76">
    <cfRule type="containsText" dxfId="146" priority="229" operator="containsText" text="999">
      <formula>NOT(ISERROR(SEARCH("999",B76)))</formula>
    </cfRule>
  </conditionalFormatting>
  <conditionalFormatting sqref="B98:D98">
    <cfRule type="expression" dxfId="145" priority="228">
      <formula>$D98="Cancelado"</formula>
    </cfRule>
  </conditionalFormatting>
  <conditionalFormatting sqref="B98">
    <cfRule type="containsText" dxfId="144" priority="227" operator="containsText" text="999">
      <formula>NOT(ISERROR(SEARCH("999",B98)))</formula>
    </cfRule>
  </conditionalFormatting>
  <conditionalFormatting sqref="B31:D31">
    <cfRule type="expression" dxfId="143" priority="222">
      <formula>$D31="Cancelado"</formula>
    </cfRule>
  </conditionalFormatting>
  <conditionalFormatting sqref="B31">
    <cfRule type="containsText" dxfId="142" priority="221" operator="containsText" text="999">
      <formula>NOT(ISERROR(SEARCH("999",B31)))</formula>
    </cfRule>
  </conditionalFormatting>
  <conditionalFormatting sqref="B130">
    <cfRule type="containsText" dxfId="141" priority="73" operator="containsText" text="999">
      <formula>NOT(ISERROR(SEARCH("999",B130)))</formula>
    </cfRule>
  </conditionalFormatting>
  <conditionalFormatting sqref="B69:D69">
    <cfRule type="expression" dxfId="140" priority="220">
      <formula>$D69="Cancelado"</formula>
    </cfRule>
  </conditionalFormatting>
  <conditionalFormatting sqref="B69">
    <cfRule type="containsText" dxfId="139" priority="219" operator="containsText" text="999">
      <formula>NOT(ISERROR(SEARCH("999",B69)))</formula>
    </cfRule>
  </conditionalFormatting>
  <conditionalFormatting sqref="B77:D77">
    <cfRule type="expression" dxfId="138" priority="246">
      <formula>$D77="Cancelado"</formula>
    </cfRule>
  </conditionalFormatting>
  <conditionalFormatting sqref="B77">
    <cfRule type="containsText" dxfId="137" priority="245" operator="containsText" text="999">
      <formula>NOT(ISERROR(SEARCH("999",B77)))</formula>
    </cfRule>
  </conditionalFormatting>
  <conditionalFormatting sqref="B99:D99">
    <cfRule type="expression" dxfId="136" priority="244">
      <formula>$D99="Cancelado"</formula>
    </cfRule>
  </conditionalFormatting>
  <conditionalFormatting sqref="B99">
    <cfRule type="containsText" dxfId="135" priority="243" operator="containsText" text="999">
      <formula>NOT(ISERROR(SEARCH("999",B99)))</formula>
    </cfRule>
  </conditionalFormatting>
  <conditionalFormatting sqref="B132:D132">
    <cfRule type="expression" dxfId="134" priority="206">
      <formula>$D132="Cancelado"</formula>
    </cfRule>
  </conditionalFormatting>
  <conditionalFormatting sqref="B132">
    <cfRule type="containsText" dxfId="133" priority="205" operator="containsText" text="999">
      <formula>NOT(ISERROR(SEARCH("999",B132)))</formula>
    </cfRule>
  </conditionalFormatting>
  <conditionalFormatting sqref="B37:D37">
    <cfRule type="expression" dxfId="132" priority="192">
      <formula>$D37="Cancelado"</formula>
    </cfRule>
  </conditionalFormatting>
  <conditionalFormatting sqref="B37">
    <cfRule type="containsText" dxfId="131" priority="191" operator="containsText" text="999">
      <formula>NOT(ISERROR(SEARCH("999",B37)))</formula>
    </cfRule>
  </conditionalFormatting>
  <conditionalFormatting sqref="B109:D109">
    <cfRule type="expression" dxfId="130" priority="188">
      <formula>$D109="Cancelado"</formula>
    </cfRule>
  </conditionalFormatting>
  <conditionalFormatting sqref="B109">
    <cfRule type="containsText" dxfId="129" priority="187" operator="containsText" text="999">
      <formula>NOT(ISERROR(SEARCH("999",B109)))</formula>
    </cfRule>
  </conditionalFormatting>
  <conditionalFormatting sqref="B108:D108">
    <cfRule type="expression" dxfId="128" priority="194">
      <formula>$D108="Cancelado"</formula>
    </cfRule>
  </conditionalFormatting>
  <conditionalFormatting sqref="B108">
    <cfRule type="containsText" dxfId="127" priority="193" operator="containsText" text="999">
      <formula>NOT(ISERROR(SEARCH("999",B108)))</formula>
    </cfRule>
  </conditionalFormatting>
  <conditionalFormatting sqref="B110:D110">
    <cfRule type="expression" dxfId="126" priority="182">
      <formula>$D110="Cancelado"</formula>
    </cfRule>
  </conditionalFormatting>
  <conditionalFormatting sqref="B110">
    <cfRule type="containsText" dxfId="125" priority="181" operator="containsText" text="999">
      <formula>NOT(ISERROR(SEARCH("999",B110)))</formula>
    </cfRule>
  </conditionalFormatting>
  <conditionalFormatting sqref="B74:D74">
    <cfRule type="expression" dxfId="124" priority="184">
      <formula>$D74="Cancelado"</formula>
    </cfRule>
  </conditionalFormatting>
  <conditionalFormatting sqref="B74">
    <cfRule type="containsText" dxfId="123" priority="183" operator="containsText" text="999">
      <formula>NOT(ISERROR(SEARCH("999",B74)))</formula>
    </cfRule>
  </conditionalFormatting>
  <conditionalFormatting sqref="B43:D43">
    <cfRule type="expression" dxfId="122" priority="180">
      <formula>$D43="Cancelado"</formula>
    </cfRule>
  </conditionalFormatting>
  <conditionalFormatting sqref="B43">
    <cfRule type="containsText" dxfId="121" priority="179" operator="containsText" text="999">
      <formula>NOT(ISERROR(SEARCH("999",B43)))</formula>
    </cfRule>
  </conditionalFormatting>
  <conditionalFormatting sqref="B44:D44">
    <cfRule type="expression" dxfId="120" priority="178">
      <formula>$D44="Cancelado"</formula>
    </cfRule>
  </conditionalFormatting>
  <conditionalFormatting sqref="B44">
    <cfRule type="containsText" dxfId="119" priority="177" operator="containsText" text="999">
      <formula>NOT(ISERROR(SEARCH("999",B44)))</formula>
    </cfRule>
  </conditionalFormatting>
  <conditionalFormatting sqref="B59:D59">
    <cfRule type="expression" dxfId="118" priority="136">
      <formula>$D59="Cancelado"</formula>
    </cfRule>
  </conditionalFormatting>
  <conditionalFormatting sqref="B59">
    <cfRule type="containsText" dxfId="117" priority="135" operator="containsText" text="999">
      <formula>NOT(ISERROR(SEARCH("999",B59)))</formula>
    </cfRule>
  </conditionalFormatting>
  <conditionalFormatting sqref="B48:D48">
    <cfRule type="expression" dxfId="116" priority="170">
      <formula>$D48="Cancelado"</formula>
    </cfRule>
  </conditionalFormatting>
  <conditionalFormatting sqref="B48">
    <cfRule type="containsText" dxfId="115" priority="169" operator="containsText" text="999">
      <formula>NOT(ISERROR(SEARCH("999",B48)))</formula>
    </cfRule>
  </conditionalFormatting>
  <conditionalFormatting sqref="B133:D133">
    <cfRule type="expression" dxfId="114" priority="132">
      <formula>$D133="Cancelado"</formula>
    </cfRule>
  </conditionalFormatting>
  <conditionalFormatting sqref="B133">
    <cfRule type="containsText" dxfId="113" priority="131" operator="containsText" text="999">
      <formula>NOT(ISERROR(SEARCH("999",B133)))</formula>
    </cfRule>
  </conditionalFormatting>
  <conditionalFormatting sqref="B107:D107">
    <cfRule type="expression" dxfId="112" priority="128">
      <formula>$D107="Cancelado"</formula>
    </cfRule>
  </conditionalFormatting>
  <conditionalFormatting sqref="B107">
    <cfRule type="containsText" dxfId="111" priority="127" operator="containsText" text="999">
      <formula>NOT(ISERROR(SEARCH("999",B107)))</formula>
    </cfRule>
  </conditionalFormatting>
  <conditionalFormatting sqref="B125:D125">
    <cfRule type="expression" dxfId="110" priority="166">
      <formula>$D125="Cancelado"</formula>
    </cfRule>
  </conditionalFormatting>
  <conditionalFormatting sqref="B125">
    <cfRule type="containsText" dxfId="109" priority="165" operator="containsText" text="999">
      <formula>NOT(ISERROR(SEARCH("999",B125)))</formula>
    </cfRule>
  </conditionalFormatting>
  <conditionalFormatting sqref="B139:D139">
    <cfRule type="expression" dxfId="108" priority="154">
      <formula>$D139="Cancelado"</formula>
    </cfRule>
  </conditionalFormatting>
  <conditionalFormatting sqref="B139">
    <cfRule type="containsText" dxfId="107" priority="153" operator="containsText" text="999">
      <formula>NOT(ISERROR(SEARCH("999",B139)))</formula>
    </cfRule>
  </conditionalFormatting>
  <conditionalFormatting sqref="B80:D80">
    <cfRule type="expression" dxfId="106" priority="118">
      <formula>$D80="Cancelado"</formula>
    </cfRule>
  </conditionalFormatting>
  <conditionalFormatting sqref="B80">
    <cfRule type="containsText" dxfId="105" priority="117" operator="containsText" text="999">
      <formula>NOT(ISERROR(SEARCH("999",B80)))</formula>
    </cfRule>
  </conditionalFormatting>
  <conditionalFormatting sqref="B106:D106">
    <cfRule type="expression" dxfId="104" priority="146">
      <formula>$D106="Cancelado"</formula>
    </cfRule>
  </conditionalFormatting>
  <conditionalFormatting sqref="B106">
    <cfRule type="containsText" dxfId="103" priority="145" operator="containsText" text="999">
      <formula>NOT(ISERROR(SEARCH("999",B106)))</formula>
    </cfRule>
  </conditionalFormatting>
  <conditionalFormatting sqref="B65:D65">
    <cfRule type="expression" dxfId="102" priority="140">
      <formula>$D65="Cancelado"</formula>
    </cfRule>
  </conditionalFormatting>
  <conditionalFormatting sqref="B65">
    <cfRule type="containsText" dxfId="101" priority="139" operator="containsText" text="999">
      <formula>NOT(ISERROR(SEARCH("999",B65)))</formula>
    </cfRule>
  </conditionalFormatting>
  <conditionalFormatting sqref="B84:D84">
    <cfRule type="expression" dxfId="100" priority="174">
      <formula>$D84="Cancelado"</formula>
    </cfRule>
  </conditionalFormatting>
  <conditionalFormatting sqref="B84">
    <cfRule type="containsText" dxfId="99" priority="173" operator="containsText" text="999">
      <formula>NOT(ISERROR(SEARCH("999",B84)))</formula>
    </cfRule>
  </conditionalFormatting>
  <conditionalFormatting sqref="B140:D140">
    <cfRule type="expression" dxfId="98" priority="138">
      <formula>$D140="Cancelado"</formula>
    </cfRule>
  </conditionalFormatting>
  <conditionalFormatting sqref="B140">
    <cfRule type="containsText" dxfId="97" priority="137" operator="containsText" text="999">
      <formula>NOT(ISERROR(SEARCH("999",B140)))</formula>
    </cfRule>
  </conditionalFormatting>
  <conditionalFormatting sqref="B61:D61">
    <cfRule type="expression" dxfId="96" priority="130">
      <formula>$D61="Cancelado"</formula>
    </cfRule>
  </conditionalFormatting>
  <conditionalFormatting sqref="B61">
    <cfRule type="containsText" dxfId="95" priority="129" operator="containsText" text="999">
      <formula>NOT(ISERROR(SEARCH("999",B61)))</formula>
    </cfRule>
  </conditionalFormatting>
  <conditionalFormatting sqref="B53:D53">
    <cfRule type="expression" dxfId="94" priority="162">
      <formula>$D53="Cancelado"</formula>
    </cfRule>
  </conditionalFormatting>
  <conditionalFormatting sqref="B53">
    <cfRule type="containsText" dxfId="93" priority="161" operator="containsText" text="999">
      <formula>NOT(ISERROR(SEARCH("999",B53)))</formula>
    </cfRule>
  </conditionalFormatting>
  <conditionalFormatting sqref="B56:D56">
    <cfRule type="expression" dxfId="92" priority="160">
      <formula>$D56="Cancelado"</formula>
    </cfRule>
  </conditionalFormatting>
  <conditionalFormatting sqref="B56">
    <cfRule type="containsText" dxfId="91" priority="159" operator="containsText" text="999">
      <formula>NOT(ISERROR(SEARCH("999",B56)))</formula>
    </cfRule>
  </conditionalFormatting>
  <conditionalFormatting sqref="B100:D100">
    <cfRule type="expression" dxfId="90" priority="156">
      <formula>$D100="Cancelado"</formula>
    </cfRule>
  </conditionalFormatting>
  <conditionalFormatting sqref="B100">
    <cfRule type="containsText" dxfId="89" priority="155" operator="containsText" text="999">
      <formula>NOT(ISERROR(SEARCH("999",B100)))</formula>
    </cfRule>
  </conditionalFormatting>
  <conditionalFormatting sqref="B71:D71">
    <cfRule type="expression" dxfId="88" priority="150">
      <formula>$D71="Cancelado"</formula>
    </cfRule>
  </conditionalFormatting>
  <conditionalFormatting sqref="B71">
    <cfRule type="containsText" dxfId="87" priority="149" operator="containsText" text="999">
      <formula>NOT(ISERROR(SEARCH("999",B71)))</formula>
    </cfRule>
  </conditionalFormatting>
  <conditionalFormatting sqref="B79:D79">
    <cfRule type="expression" dxfId="86" priority="120">
      <formula>$D79="Cancelado"</formula>
    </cfRule>
  </conditionalFormatting>
  <conditionalFormatting sqref="B79">
    <cfRule type="containsText" dxfId="85" priority="119" operator="containsText" text="999">
      <formula>NOT(ISERROR(SEARCH("999",B79)))</formula>
    </cfRule>
  </conditionalFormatting>
  <conditionalFormatting sqref="B83:D83">
    <cfRule type="expression" dxfId="84" priority="114">
      <formula>$D83="Cancelado"</formula>
    </cfRule>
  </conditionalFormatting>
  <conditionalFormatting sqref="B83">
    <cfRule type="containsText" dxfId="83" priority="113" operator="containsText" text="999">
      <formula>NOT(ISERROR(SEARCH("999",B83)))</formula>
    </cfRule>
  </conditionalFormatting>
  <conditionalFormatting sqref="B97:D97">
    <cfRule type="expression" dxfId="82" priority="148">
      <formula>$D97="Cancelado"</formula>
    </cfRule>
  </conditionalFormatting>
  <conditionalFormatting sqref="B97">
    <cfRule type="containsText" dxfId="81" priority="147" operator="containsText" text="999">
      <formula>NOT(ISERROR(SEARCH("999",B97)))</formula>
    </cfRule>
  </conditionalFormatting>
  <conditionalFormatting sqref="B85:D85">
    <cfRule type="expression" dxfId="80" priority="112">
      <formula>$D85="Cancelado"</formula>
    </cfRule>
  </conditionalFormatting>
  <conditionalFormatting sqref="B85">
    <cfRule type="containsText" dxfId="79" priority="111" operator="containsText" text="999">
      <formula>NOT(ISERROR(SEARCH("999",B85)))</formula>
    </cfRule>
  </conditionalFormatting>
  <conditionalFormatting sqref="B57:D57">
    <cfRule type="expression" dxfId="78" priority="142">
      <formula>$D57="Cancelado"</formula>
    </cfRule>
  </conditionalFormatting>
  <conditionalFormatting sqref="B57">
    <cfRule type="containsText" dxfId="77" priority="141" operator="containsText" text="999">
      <formula>NOT(ISERROR(SEARCH("999",B57)))</formula>
    </cfRule>
  </conditionalFormatting>
  <conditionalFormatting sqref="B116:D116">
    <cfRule type="expression" dxfId="76" priority="96">
      <formula>$D116="Cancelado"</formula>
    </cfRule>
  </conditionalFormatting>
  <conditionalFormatting sqref="B116">
    <cfRule type="containsText" dxfId="75" priority="95" operator="containsText" text="999">
      <formula>NOT(ISERROR(SEARCH("999",B116)))</formula>
    </cfRule>
  </conditionalFormatting>
  <conditionalFormatting sqref="B105:D105">
    <cfRule type="expression" dxfId="74" priority="134">
      <formula>$D105="Cancelado"</formula>
    </cfRule>
  </conditionalFormatting>
  <conditionalFormatting sqref="B105">
    <cfRule type="containsText" dxfId="73" priority="133" operator="containsText" text="999">
      <formula>NOT(ISERROR(SEARCH("999",B105)))</formula>
    </cfRule>
  </conditionalFormatting>
  <conditionalFormatting sqref="B119:D119">
    <cfRule type="expression" dxfId="72" priority="92">
      <formula>$D119="Cancelado"</formula>
    </cfRule>
  </conditionalFormatting>
  <conditionalFormatting sqref="B119">
    <cfRule type="containsText" dxfId="71" priority="91" operator="containsText" text="999">
      <formula>NOT(ISERROR(SEARCH("999",B119)))</formula>
    </cfRule>
  </conditionalFormatting>
  <conditionalFormatting sqref="B120:D120">
    <cfRule type="expression" dxfId="70" priority="90">
      <formula>$D120="Cancelado"</formula>
    </cfRule>
  </conditionalFormatting>
  <conditionalFormatting sqref="B120">
    <cfRule type="containsText" dxfId="69" priority="89" operator="containsText" text="999">
      <formula>NOT(ISERROR(SEARCH("999",B120)))</formula>
    </cfRule>
  </conditionalFormatting>
  <conditionalFormatting sqref="B75:D75">
    <cfRule type="expression" dxfId="68" priority="124">
      <formula>$D75="Cancelado"</formula>
    </cfRule>
  </conditionalFormatting>
  <conditionalFormatting sqref="B75">
    <cfRule type="containsText" dxfId="67" priority="123" operator="containsText" text="999">
      <formula>NOT(ISERROR(SEARCH("999",B75)))</formula>
    </cfRule>
  </conditionalFormatting>
  <conditionalFormatting sqref="B111:D111">
    <cfRule type="expression" dxfId="66" priority="122">
      <formula>$D111="Cancelado"</formula>
    </cfRule>
  </conditionalFormatting>
  <conditionalFormatting sqref="B111">
    <cfRule type="containsText" dxfId="65" priority="121" operator="containsText" text="999">
      <formula>NOT(ISERROR(SEARCH("999",B111)))</formula>
    </cfRule>
  </conditionalFormatting>
  <conditionalFormatting sqref="B81:D81">
    <cfRule type="expression" dxfId="64" priority="116">
      <formula>$D81="Cancelado"</formula>
    </cfRule>
  </conditionalFormatting>
  <conditionalFormatting sqref="B81">
    <cfRule type="containsText" dxfId="63" priority="115" operator="containsText" text="999">
      <formula>NOT(ISERROR(SEARCH("999",B81)))</formula>
    </cfRule>
  </conditionalFormatting>
  <conditionalFormatting sqref="B127:D127">
    <cfRule type="expression" dxfId="62" priority="80">
      <formula>$D127="Cancelado"</formula>
    </cfRule>
  </conditionalFormatting>
  <conditionalFormatting sqref="B127">
    <cfRule type="containsText" dxfId="61" priority="79" operator="containsText" text="999">
      <formula>NOT(ISERROR(SEARCH("999",B127)))</formula>
    </cfRule>
  </conditionalFormatting>
  <conditionalFormatting sqref="B87:D87">
    <cfRule type="expression" dxfId="60" priority="108">
      <formula>$D87="Cancelado"</formula>
    </cfRule>
  </conditionalFormatting>
  <conditionalFormatting sqref="B87">
    <cfRule type="containsText" dxfId="59" priority="107" operator="containsText" text="999">
      <formula>NOT(ISERROR(SEARCH("999",B87)))</formula>
    </cfRule>
  </conditionalFormatting>
  <conditionalFormatting sqref="B86:D86">
    <cfRule type="expression" dxfId="58" priority="110">
      <formula>$D86="Cancelado"</formula>
    </cfRule>
  </conditionalFormatting>
  <conditionalFormatting sqref="B86">
    <cfRule type="containsText" dxfId="57" priority="109" operator="containsText" text="999">
      <formula>NOT(ISERROR(SEARCH("999",B86)))</formula>
    </cfRule>
  </conditionalFormatting>
  <conditionalFormatting sqref="B130:D130">
    <cfRule type="expression" dxfId="56" priority="74">
      <formula>$D130="Cancelado"</formula>
    </cfRule>
  </conditionalFormatting>
  <conditionalFormatting sqref="B89:D89">
    <cfRule type="expression" dxfId="55" priority="104">
      <formula>$D89="Cancelado"</formula>
    </cfRule>
  </conditionalFormatting>
  <conditionalFormatting sqref="B89">
    <cfRule type="containsText" dxfId="54" priority="103" operator="containsText" text="999">
      <formula>NOT(ISERROR(SEARCH("999",B89)))</formula>
    </cfRule>
  </conditionalFormatting>
  <conditionalFormatting sqref="B92:D92">
    <cfRule type="expression" dxfId="53" priority="102">
      <formula>$D92="Cancelado"</formula>
    </cfRule>
  </conditionalFormatting>
  <conditionalFormatting sqref="B92">
    <cfRule type="containsText" dxfId="52" priority="101" operator="containsText" text="999">
      <formula>NOT(ISERROR(SEARCH("999",B92)))</formula>
    </cfRule>
  </conditionalFormatting>
  <conditionalFormatting sqref="B93:D93">
    <cfRule type="expression" dxfId="51" priority="100">
      <formula>$D93="Cancelado"</formula>
    </cfRule>
  </conditionalFormatting>
  <conditionalFormatting sqref="B93">
    <cfRule type="containsText" dxfId="50" priority="99" operator="containsText" text="999">
      <formula>NOT(ISERROR(SEARCH("999",B93)))</formula>
    </cfRule>
  </conditionalFormatting>
  <conditionalFormatting sqref="B94:D94">
    <cfRule type="expression" dxfId="49" priority="98">
      <formula>$D94="Cancelado"</formula>
    </cfRule>
  </conditionalFormatting>
  <conditionalFormatting sqref="B94">
    <cfRule type="containsText" dxfId="48" priority="97" operator="containsText" text="999">
      <formula>NOT(ISERROR(SEARCH("999",B94)))</formula>
    </cfRule>
  </conditionalFormatting>
  <conditionalFormatting sqref="B122:D122">
    <cfRule type="expression" dxfId="47" priority="86">
      <formula>$D122="Cancelado"</formula>
    </cfRule>
  </conditionalFormatting>
  <conditionalFormatting sqref="B122">
    <cfRule type="containsText" dxfId="46" priority="85" operator="containsText" text="999">
      <formula>NOT(ISERROR(SEARCH("999",B122)))</formula>
    </cfRule>
  </conditionalFormatting>
  <conditionalFormatting sqref="B123:D123">
    <cfRule type="expression" dxfId="45" priority="84">
      <formula>$D123="Cancelado"</formula>
    </cfRule>
  </conditionalFormatting>
  <conditionalFormatting sqref="B123">
    <cfRule type="containsText" dxfId="44" priority="83" operator="containsText" text="999">
      <formula>NOT(ISERROR(SEARCH("999",B123)))</formula>
    </cfRule>
  </conditionalFormatting>
  <conditionalFormatting sqref="B124:D124">
    <cfRule type="expression" dxfId="43" priority="82">
      <formula>$D124="Cancelado"</formula>
    </cfRule>
  </conditionalFormatting>
  <conditionalFormatting sqref="B124">
    <cfRule type="containsText" dxfId="42" priority="81" operator="containsText" text="999">
      <formula>NOT(ISERROR(SEARCH("999",B124)))</formula>
    </cfRule>
  </conditionalFormatting>
  <conditionalFormatting sqref="B128:D128">
    <cfRule type="expression" dxfId="41" priority="78">
      <formula>$D128="Cancelado"</formula>
    </cfRule>
  </conditionalFormatting>
  <conditionalFormatting sqref="B128">
    <cfRule type="containsText" dxfId="40" priority="77" operator="containsText" text="999">
      <formula>NOT(ISERROR(SEARCH("999",B128)))</formula>
    </cfRule>
  </conditionalFormatting>
  <conditionalFormatting sqref="B129:D129">
    <cfRule type="expression" dxfId="39" priority="76">
      <formula>$D129="Cancelado"</formula>
    </cfRule>
  </conditionalFormatting>
  <conditionalFormatting sqref="B129">
    <cfRule type="containsText" dxfId="38" priority="75" operator="containsText" text="999">
      <formula>NOT(ISERROR(SEARCH("999",B129)))</formula>
    </cfRule>
  </conditionalFormatting>
  <conditionalFormatting sqref="B16:C16">
    <cfRule type="expression" dxfId="37" priority="72">
      <formula>$E16="CANCELADO"</formula>
    </cfRule>
  </conditionalFormatting>
  <conditionalFormatting sqref="B16:C16">
    <cfRule type="expression" dxfId="36" priority="71">
      <formula>$E16="No usar"</formula>
    </cfRule>
  </conditionalFormatting>
  <conditionalFormatting sqref="A16">
    <cfRule type="expression" dxfId="35" priority="36">
      <formula>$E16="CANCELADO"</formula>
    </cfRule>
  </conditionalFormatting>
  <conditionalFormatting sqref="A16">
    <cfRule type="expression" dxfId="34" priority="35">
      <formula>$E16="No usar"</formula>
    </cfRule>
  </conditionalFormatting>
  <conditionalFormatting sqref="A21">
    <cfRule type="expression" dxfId="33" priority="32">
      <formula>$E21="CANCELADO"</formula>
    </cfRule>
  </conditionalFormatting>
  <conditionalFormatting sqref="A21">
    <cfRule type="expression" dxfId="32" priority="31">
      <formula>$E21="No usar"</formula>
    </cfRule>
  </conditionalFormatting>
  <conditionalFormatting sqref="B22">
    <cfRule type="expression" dxfId="31" priority="34">
      <formula>$E22="CANCELADO"</formula>
    </cfRule>
  </conditionalFormatting>
  <conditionalFormatting sqref="B22">
    <cfRule type="expression" dxfId="30" priority="33">
      <formula>$E22="No usar"</formula>
    </cfRule>
  </conditionalFormatting>
  <conditionalFormatting sqref="A22">
    <cfRule type="expression" dxfId="29" priority="30">
      <formula>$E22="CANCELADO"</formula>
    </cfRule>
  </conditionalFormatting>
  <conditionalFormatting sqref="A22">
    <cfRule type="expression" dxfId="28" priority="29">
      <formula>$E22="No usar"</formula>
    </cfRule>
  </conditionalFormatting>
  <conditionalFormatting sqref="A25">
    <cfRule type="expression" dxfId="27" priority="28">
      <formula>$E25="CANCELADO"</formula>
    </cfRule>
  </conditionalFormatting>
  <conditionalFormatting sqref="A25">
    <cfRule type="expression" dxfId="26" priority="27">
      <formula>$E25="No usar"</formula>
    </cfRule>
  </conditionalFormatting>
  <conditionalFormatting sqref="B30">
    <cfRule type="expression" dxfId="25" priority="26">
      <formula>$E30="CANCELADO"</formula>
    </cfRule>
  </conditionalFormatting>
  <conditionalFormatting sqref="B30">
    <cfRule type="expression" dxfId="24" priority="25">
      <formula>$E30="No usar"</formula>
    </cfRule>
  </conditionalFormatting>
  <conditionalFormatting sqref="A28">
    <cfRule type="expression" dxfId="23" priority="24">
      <formula>$E28="CANCELADO"</formula>
    </cfRule>
  </conditionalFormatting>
  <conditionalFormatting sqref="A28">
    <cfRule type="expression" dxfId="22" priority="23">
      <formula>$E28="No usar"</formula>
    </cfRule>
  </conditionalFormatting>
  <conditionalFormatting sqref="A29">
    <cfRule type="expression" dxfId="21" priority="22">
      <formula>$E29="CANCELADO"</formula>
    </cfRule>
  </conditionalFormatting>
  <conditionalFormatting sqref="A29">
    <cfRule type="expression" dxfId="20" priority="21">
      <formula>$E29="No usar"</formula>
    </cfRule>
  </conditionalFormatting>
  <conditionalFormatting sqref="A30">
    <cfRule type="expression" dxfId="19" priority="20">
      <formula>$E30="CANCELADO"</formula>
    </cfRule>
  </conditionalFormatting>
  <conditionalFormatting sqref="A30">
    <cfRule type="expression" dxfId="18" priority="19">
      <formula>$E30="No usar"</formula>
    </cfRule>
  </conditionalFormatting>
  <conditionalFormatting sqref="A42">
    <cfRule type="expression" dxfId="17" priority="17">
      <formula>$E42="No usar"</formula>
    </cfRule>
  </conditionalFormatting>
  <conditionalFormatting sqref="A42">
    <cfRule type="expression" dxfId="16" priority="18">
      <formula>$E42="CANCELADO"</formula>
    </cfRule>
  </conditionalFormatting>
  <conditionalFormatting sqref="B45">
    <cfRule type="expression" dxfId="15" priority="15">
      <formula>$E45="No usar"</formula>
    </cfRule>
  </conditionalFormatting>
  <conditionalFormatting sqref="B45">
    <cfRule type="expression" dxfId="14" priority="16">
      <formula>$E45="CANCELADO"</formula>
    </cfRule>
  </conditionalFormatting>
  <conditionalFormatting sqref="A45">
    <cfRule type="expression" dxfId="13" priority="13">
      <formula>$E45="No usar"</formula>
    </cfRule>
  </conditionalFormatting>
  <conditionalFormatting sqref="A45">
    <cfRule type="expression" dxfId="12" priority="14">
      <formula>$E45="CANCELADO"</formula>
    </cfRule>
  </conditionalFormatting>
  <conditionalFormatting sqref="B49">
    <cfRule type="expression" dxfId="11" priority="11">
      <formula>$E49="No usar"</formula>
    </cfRule>
  </conditionalFormatting>
  <conditionalFormatting sqref="B49">
    <cfRule type="expression" dxfId="10" priority="12">
      <formula>$E49="CANCELADO"</formula>
    </cfRule>
  </conditionalFormatting>
  <conditionalFormatting sqref="A49">
    <cfRule type="expression" dxfId="9" priority="9">
      <formula>$E49="No usar"</formula>
    </cfRule>
  </conditionalFormatting>
  <conditionalFormatting sqref="A49">
    <cfRule type="expression" dxfId="8" priority="10">
      <formula>$E49="CANCELADO"</formula>
    </cfRule>
  </conditionalFormatting>
  <conditionalFormatting sqref="B51">
    <cfRule type="expression" dxfId="7" priority="7">
      <formula>$E51="No usar"</formula>
    </cfRule>
  </conditionalFormatting>
  <conditionalFormatting sqref="B51">
    <cfRule type="expression" dxfId="6" priority="8">
      <formula>$E51="CANCELADO"</formula>
    </cfRule>
  </conditionalFormatting>
  <conditionalFormatting sqref="A51">
    <cfRule type="expression" dxfId="5" priority="5">
      <formula>$E51="No usar"</formula>
    </cfRule>
  </conditionalFormatting>
  <conditionalFormatting sqref="A51">
    <cfRule type="expression" dxfId="4" priority="6">
      <formula>$E51="CANCELADO"</formula>
    </cfRule>
  </conditionalFormatting>
  <conditionalFormatting sqref="B58">
    <cfRule type="expression" dxfId="3" priority="3">
      <formula>$E58="No usar"</formula>
    </cfRule>
  </conditionalFormatting>
  <conditionalFormatting sqref="B58">
    <cfRule type="expression" dxfId="2" priority="4">
      <formula>$E58="CANCELADO"</formula>
    </cfRule>
  </conditionalFormatting>
  <conditionalFormatting sqref="A58">
    <cfRule type="expression" dxfId="1" priority="1">
      <formula>$E58="No usar"</formula>
    </cfRule>
  </conditionalFormatting>
  <conditionalFormatting sqref="A58">
    <cfRule type="expression" dxfId="0" priority="2">
      <formula>$E58="CANCELADO"</formula>
    </cfRule>
  </conditionalFormatting>
  <printOptions horizontalCentered="1"/>
  <pageMargins left="0.23622047244094491" right="0.23622047244094491" top="0.23622047244094491" bottom="0.23622047244094491" header="3.02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41"/>
      <c r="B1" s="141"/>
      <c r="C1" s="141"/>
      <c r="D1" s="141"/>
      <c r="E1" s="141"/>
      <c r="F1" s="141"/>
      <c r="G1" s="141"/>
      <c r="H1" s="38"/>
    </row>
    <row r="2" spans="1:8" ht="12.95" customHeight="1" x14ac:dyDescent="0.2">
      <c r="A2" s="142"/>
      <c r="B2" s="142"/>
      <c r="C2" s="142"/>
      <c r="D2" s="142"/>
      <c r="E2" s="142"/>
      <c r="F2" s="142"/>
      <c r="G2" s="142"/>
      <c r="H2" s="38"/>
    </row>
    <row r="3" spans="1:8" ht="12.95" customHeight="1" x14ac:dyDescent="0.2">
      <c r="A3" s="151"/>
      <c r="B3" s="151"/>
      <c r="C3" s="151"/>
      <c r="D3" s="151"/>
      <c r="E3" s="151"/>
      <c r="F3" s="151"/>
      <c r="G3" s="151"/>
      <c r="H3" s="54"/>
    </row>
    <row r="5" spans="1:8" ht="20.25" customHeight="1" x14ac:dyDescent="0.25">
      <c r="F5" s="2"/>
      <c r="H5"/>
    </row>
    <row r="6" spans="1:8" x14ac:dyDescent="0.2">
      <c r="A6" s="19" t="s">
        <v>0</v>
      </c>
      <c r="B6" s="20" t="s">
        <v>113</v>
      </c>
      <c r="C6" s="143" t="s">
        <v>22</v>
      </c>
      <c r="D6" s="144"/>
      <c r="E6" s="145"/>
      <c r="F6" s="21" t="s">
        <v>2</v>
      </c>
      <c r="G6" s="22"/>
    </row>
    <row r="7" spans="1:8" x14ac:dyDescent="0.2">
      <c r="A7" s="23" t="s">
        <v>4</v>
      </c>
      <c r="B7" s="146" t="str">
        <f>+CATÁLOGO!C7</f>
        <v>AMPLIACIÓN DE LA COBERTURA CON 8,251.90 M EN DIFERENTES DIÁM. CON TUBERÍA DE PVC Y REHABILITACIÓN DE LA RED DE ATARJEAS CON 3,412.60 M DE DIFERENTES DIÁM. CON TUBERÍA DE PVC, INCLUYE: 117 POZOS DE VISITA Y 688 DESCARGAS EN LA RED DE ALCANTARILLADO DE LA CIUDAD DE GUSTAVO DÍAZ ORDÁZ, TAMAULIPAS. (SECTORES VI, VII, Y XVII), COMPROMISO INTERNACIONAL (SEGUNDA ETAPA)</v>
      </c>
      <c r="C7" s="148" t="s">
        <v>23</v>
      </c>
      <c r="D7" s="149"/>
      <c r="E7" s="150"/>
      <c r="G7" s="24" t="s">
        <v>3</v>
      </c>
    </row>
    <row r="8" spans="1:8" ht="74.25" customHeight="1" x14ac:dyDescent="0.2">
      <c r="A8" s="23"/>
      <c r="B8" s="147"/>
      <c r="C8" s="23"/>
      <c r="E8" s="25"/>
      <c r="G8" s="26" t="s">
        <v>112</v>
      </c>
    </row>
    <row r="9" spans="1:8" x14ac:dyDescent="0.2">
      <c r="A9" s="114" t="s">
        <v>6</v>
      </c>
      <c r="B9" s="115"/>
      <c r="C9" s="116" t="s">
        <v>7</v>
      </c>
      <c r="D9" s="117"/>
      <c r="E9" s="9" t="s">
        <v>8</v>
      </c>
      <c r="F9" s="20"/>
      <c r="G9" s="27" t="s">
        <v>9</v>
      </c>
    </row>
    <row r="10" spans="1:8" ht="15" x14ac:dyDescent="0.25">
      <c r="A10" s="28"/>
      <c r="B10" s="2"/>
      <c r="C10" s="118"/>
      <c r="D10" s="119"/>
      <c r="E10" s="12" t="s">
        <v>10</v>
      </c>
      <c r="F10" s="29"/>
      <c r="G10" s="14" t="s">
        <v>28</v>
      </c>
      <c r="H10"/>
    </row>
    <row r="11" spans="1:8" ht="15.75" customHeight="1" x14ac:dyDescent="0.2">
      <c r="A11" s="120" t="s">
        <v>24</v>
      </c>
      <c r="B11" s="121"/>
      <c r="C11" s="121"/>
      <c r="D11" s="121"/>
      <c r="E11" s="121"/>
      <c r="F11" s="121"/>
      <c r="G11" s="122"/>
    </row>
    <row r="12" spans="1:8" x14ac:dyDescent="0.2">
      <c r="A12" s="123"/>
      <c r="B12" s="124"/>
      <c r="C12" s="124"/>
      <c r="D12" s="124"/>
      <c r="E12" s="124"/>
      <c r="F12" s="124"/>
      <c r="G12" s="125"/>
    </row>
    <row r="13" spans="1:8" x14ac:dyDescent="0.2">
      <c r="A13" s="126" t="s">
        <v>12</v>
      </c>
      <c r="B13" s="129" t="s">
        <v>25</v>
      </c>
      <c r="C13" s="132" t="s">
        <v>18</v>
      </c>
      <c r="D13" s="133"/>
      <c r="E13" s="133"/>
      <c r="F13" s="133"/>
      <c r="G13" s="134"/>
    </row>
    <row r="14" spans="1:8" x14ac:dyDescent="0.2">
      <c r="A14" s="127"/>
      <c r="B14" s="130"/>
      <c r="C14" s="135"/>
      <c r="D14" s="136"/>
      <c r="E14" s="136"/>
      <c r="F14" s="136"/>
      <c r="G14" s="137"/>
    </row>
    <row r="15" spans="1:8" ht="9.75" customHeight="1" x14ac:dyDescent="0.2">
      <c r="A15" s="128"/>
      <c r="B15" s="131"/>
      <c r="C15" s="138"/>
      <c r="D15" s="139"/>
      <c r="E15" s="139"/>
      <c r="F15" s="139"/>
      <c r="G15" s="140"/>
    </row>
    <row r="16" spans="1:8" ht="79.5" customHeight="1" x14ac:dyDescent="0.2">
      <c r="A16" s="39" t="s">
        <v>31</v>
      </c>
      <c r="B16" s="40" t="s">
        <v>115</v>
      </c>
      <c r="C16" s="41"/>
      <c r="D16" s="42"/>
      <c r="E16" s="43"/>
      <c r="F16" s="43"/>
      <c r="G16" s="44"/>
    </row>
    <row r="17" spans="1:9" s="32" customFormat="1" x14ac:dyDescent="0.15">
      <c r="A17" s="39"/>
      <c r="B17" s="40" t="str">
        <f>IFERROR(VLOOKUP(A17,CATÁLOGO!$A$15:$C$837,3,FALSE),"")</f>
        <v/>
      </c>
      <c r="C17" s="45"/>
      <c r="D17" s="46"/>
      <c r="E17" s="46"/>
      <c r="F17" s="46"/>
      <c r="G17" s="47"/>
      <c r="H17" s="31"/>
      <c r="I17" s="31"/>
    </row>
    <row r="18" spans="1:9" s="32" customFormat="1" x14ac:dyDescent="0.15">
      <c r="A18" s="39"/>
      <c r="B18" s="40" t="str">
        <f>IFERROR(VLOOKUP(A18,CATÁLOGO!$A$15:$C$837,3,FALSE),"")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IFERROR(VLOOKUP(A19,CATÁLOGO!$A$15:$C$837,3,FALSE),"")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x14ac:dyDescent="0.15">
      <c r="A20" s="39"/>
      <c r="B20" s="40" t="str">
        <f>IFERROR(VLOOKUP(A20,CATÁLOGO!$A$15:$C$837,3,FALSE),"")</f>
        <v/>
      </c>
      <c r="C20" s="45"/>
      <c r="D20" s="46"/>
      <c r="E20" s="46"/>
      <c r="F20" s="46"/>
      <c r="G20" s="47"/>
      <c r="H20" s="31"/>
      <c r="I20" s="31"/>
    </row>
    <row r="21" spans="1:9" s="32" customFormat="1" x14ac:dyDescent="0.15">
      <c r="A21" s="39"/>
      <c r="B21" s="40" t="str">
        <f>IFERROR(VLOOKUP(A21,CATÁLOGO!$A$15:$C$837,3,FALSE),"")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IFERROR(VLOOKUP(A22,CATÁLOGO!$A$15:$C$837,3,FALSE),"")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IFERROR(VLOOKUP(A23,CATÁLOGO!$A$15:$C$837,3,FALSE),"")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IFERROR(VLOOKUP(A24,CATÁLOGO!$A$15:$C$837,3,FALSE),"")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IFERROR(VLOOKUP(A25,CATÁLOGO!$A$15:$C$837,3,FALSE),"")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IFERROR(VLOOKUP(A26,CATÁLOGO!$A$15:$C$837,3,FALSE),"")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IFERROR(VLOOKUP(A27,CATÁLOGO!$A$15:$C$837,3,FALSE),"")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IFERROR(VLOOKUP(A28,CATÁLOGO!$A$15:$C$837,3,FALSE),"")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IFERROR(VLOOKUP(A29,CATÁLOGO!$A$15:$C$837,3,FALSE),"")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IFERROR(VLOOKUP(A30,CATÁLOGO!$A$15:$C$837,3,FALSE),"")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IFERROR(VLOOKUP(A31,CATÁLOGO!$A$15:$C$837,3,FALSE),"")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IFERROR(VLOOKUP(A32,CATÁLOGO!$A$15:$C$837,3,FALSE),"")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26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27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2.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2021-08-10T14:02:00Z</cp:lastPrinted>
  <dcterms:created xsi:type="dcterms:W3CDTF">2013-02-07T15:56:20Z</dcterms:created>
  <dcterms:modified xsi:type="dcterms:W3CDTF">2021-08-10T14:02:05Z</dcterms:modified>
</cp:coreProperties>
</file>